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Y:\Shared\Societario\Compliance\231\Modelli 231\Fondazione Cusani Visconti\"/>
    </mc:Choice>
  </mc:AlternateContent>
  <xr:revisionPtr revIDLastSave="0" documentId="13_ncr:1_{457A527C-9B35-4117-83D6-7D0CA9DFA627}" xr6:coauthVersionLast="47" xr6:coauthVersionMax="47" xr10:uidLastSave="{00000000-0000-0000-0000-000000000000}"/>
  <bookViews>
    <workbookView xWindow="-110" yWindow="-110" windowWidth="19420" windowHeight="10300" activeTab="3" xr2:uid="{2C4AD88B-5DAB-4E22-845C-6BD8835E3982}"/>
  </bookViews>
  <sheets>
    <sheet name="Cover" sheetId="5" r:id="rId1"/>
    <sheet name="Premessa" sheetId="10" r:id="rId2"/>
    <sheet name="1.1. Attività sensibili_refere" sheetId="11" r:id="rId3"/>
    <sheet name="1.2. Attività_reati_control" sheetId="16" r:id="rId4"/>
    <sheet name="1.3. Grafici" sheetId="15" r:id="rId5"/>
  </sheets>
  <definedNames>
    <definedName name="_1.4._Grafici">Premessa!$B$38</definedName>
    <definedName name="_xlnm._FilterDatabase" localSheetId="3" hidden="1">'1.2. Attività_reati_control'!$A$2:$J$36</definedName>
    <definedName name="_xlnm.Print_Area" localSheetId="2">'1.1. Attività sensibili_refere'!$B$2:$H$209</definedName>
    <definedName name="_xlnm.Print_Area" localSheetId="3">'1.2. Attività_reati_control'!$B$2:$J$36</definedName>
    <definedName name="_xlnm.Print_Area" localSheetId="4">'1.3. Grafici'!$B$2:$E$44</definedName>
    <definedName name="_xlnm.Print_Area" localSheetId="0">Cover!$A$1:$D$20</definedName>
    <definedName name="_xlnm.Print_Area" localSheetId="1">Premessa!$B$2:$B$39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5" l="1"/>
  <c r="C4" i="15"/>
  <c r="C3" i="15" l="1"/>
  <c r="E9" i="15" l="1"/>
  <c r="D9" i="15"/>
  <c r="C9" i="15"/>
  <c r="E8" i="15"/>
  <c r="D8" i="15"/>
  <c r="C8" i="15"/>
  <c r="C6" i="15"/>
  <c r="D6" i="15"/>
  <c r="E6" i="15"/>
  <c r="E7" i="15"/>
  <c r="D7" i="15"/>
  <c r="C7" i="15"/>
  <c r="E5" i="15"/>
  <c r="D5" i="15"/>
  <c r="D4" i="15"/>
  <c r="E4" i="15"/>
  <c r="E3" i="15"/>
  <c r="D3" i="15"/>
  <c r="C13" i="15" l="1"/>
  <c r="D13" i="15"/>
  <c r="E13" i="15"/>
  <c r="C15" i="15"/>
  <c r="E14" i="15"/>
  <c r="D14" i="15"/>
  <c r="D15" i="15"/>
  <c r="C14" i="15"/>
  <c r="E15" i="15"/>
  <c r="E16" i="15" l="1"/>
  <c r="D16" i="15"/>
  <c r="C16" i="15"/>
</calcChain>
</file>

<file path=xl/sharedStrings.xml><?xml version="1.0" encoding="utf-8"?>
<sst xmlns="http://schemas.openxmlformats.org/spreadsheetml/2006/main" count="1464" uniqueCount="358">
  <si>
    <t>Reato</t>
  </si>
  <si>
    <t>Sistema di Controllo interno</t>
  </si>
  <si>
    <t>Concussione (art. 317 c.p.)</t>
  </si>
  <si>
    <t>Circostanze aggravanti (art. 319-bis c.p.)</t>
  </si>
  <si>
    <t>Truffa in danno dello Stato o di un ente pubblico o delle Comunità Europee (art. 640, comma 2, n. 1, c.p.)</t>
  </si>
  <si>
    <t>Truffa aggravata per il conseguimento di erogazioni pubbliche (art. 640-bis c.p.)</t>
  </si>
  <si>
    <t>Frode informatica a danno dello Stato o di altro ente pubblico (art. 640-ter c.p.)</t>
  </si>
  <si>
    <t>Frode nelle pubbliche forniture (art. 356 c.p.)</t>
  </si>
  <si>
    <t>Falsificazione di monete, spendita e introduzione nello Stato, previo concerto, di monete falsificate (art. 453 c.p.)</t>
  </si>
  <si>
    <t>Alterazione di monete (art. 454 c.p.)</t>
  </si>
  <si>
    <t>Contraffazione di carta filigranata in uso per la fabbricazione di carte di pubblico credito o di valori di bollo (art. 460 c.p.)</t>
  </si>
  <si>
    <t>Fabbricazione o detenzione di filigrane o di strumenti destinati alla falsificazione di monete, di valori di bollo o di carta filigranata (art. 461 c.p.)</t>
  </si>
  <si>
    <t>Spendita e introduzione nello Stato, senza concerto, di monete falsificate (art. 455 c.p.)</t>
  </si>
  <si>
    <t>Spendita di monete falsificate ricevute in buona fede (art. 457 c.p.)</t>
  </si>
  <si>
    <t>Uso di valori di bollo contraffatti o alterati (art. 464, commi 1 e 2, c.p.)</t>
  </si>
  <si>
    <t>Falsificazione di valori di bollo, introduzione nello Stato, acquisto, detenzione o messa in circolazione di valori di bollo falsificati (art. 459 c.p.)</t>
  </si>
  <si>
    <t>Contraffazione, alterazione o uso di marchi o segni distintivi ovvero di brevetti, modelli e disegni (art. 473 c.p.)</t>
  </si>
  <si>
    <t>Associazione per delinquere (art. 416 c.p.)</t>
  </si>
  <si>
    <t>Associazioni di tipo mafioso, anche straniere (art. 416-bis c.p.)</t>
  </si>
  <si>
    <t>Scambio elettorale politico-mafioso (art. 416-ter c.p.)</t>
  </si>
  <si>
    <t>Associazione finalizzata al traffico illecito di sostanze stupefacenti o psicotrope (art. 74, D.P.R. n. 309/90)</t>
  </si>
  <si>
    <t>Reati societari (art. 25-ter del Decreto)</t>
  </si>
  <si>
    <t>False comunicazioni sociali (art. 2621 c.c.)</t>
  </si>
  <si>
    <t>Fatti di lieve entità (art. 2621-bis c.c.)</t>
  </si>
  <si>
    <t>False comunicazioni sociali delle società quotate (art. 2622 c.c.)</t>
  </si>
  <si>
    <t>Impedito controllo (art. 2625, comma 2, c.c.)</t>
  </si>
  <si>
    <t>Formazione fittizia del capitale (art. 2632 c.c.)</t>
  </si>
  <si>
    <t>Indebita restituzione dei conferimenti (art. 2626 c.c.)</t>
  </si>
  <si>
    <t>Illegale ripartizione degli utili e delle riserve (art. 2627 c.c.)</t>
  </si>
  <si>
    <t>Illecite operazioni sulle azioni o quote sociali o della società controllante (art. 2628 c.c.)</t>
  </si>
  <si>
    <t>Operazioni in pregiudizio dei creditori (art. 2629 c.c.)</t>
  </si>
  <si>
    <t>Omessa comunicazione del conflitto di interessi (art. 2629-bis c.c.)</t>
  </si>
  <si>
    <t>Indebita ripartizione dei beni sociali da parte dei liquidatori (art. 2633 c.c.)</t>
  </si>
  <si>
    <t>Corruzione tra privati (art. 2635 c.c.)</t>
  </si>
  <si>
    <t>Istigazione alla corruzione tra privati (art. 2635-bis c.c.)</t>
  </si>
  <si>
    <t>Illecita influenza sull’assemblea (art. 2636 c.c.)</t>
  </si>
  <si>
    <t>Aggiotaggio (art. 2637 c.c.)</t>
  </si>
  <si>
    <t>Ostacolo all’esercizio delle funzioni delle autorità pubbliche di vigilanza (art. 2638 commi 1 e 2 c.c.)</t>
  </si>
  <si>
    <t>Reati commessi con finalità di terrorismo o di eversione dell’ordine democratico (art. 25-quater del Decreto)</t>
  </si>
  <si>
    <t>Associazioni con finalità di terrorismo anche internazionale o di eversione dell’ordine democratico (art. 270-bis c.p.)</t>
  </si>
  <si>
    <t>Assistenza agli associati (art. 270-ter c.p.)</t>
  </si>
  <si>
    <t>Arruolamento con finalità di terrorismo anche internazionale (art. 270-quater c.p.)</t>
  </si>
  <si>
    <t>Organizzazione di trasferimenti per finalità di terrorismo (art. 270-quater.1 c.p.)</t>
  </si>
  <si>
    <t>Addestramento ad attività con finalità di terrorismo anche internazionale (art. 270-quinquies c.p.)</t>
  </si>
  <si>
    <t>Condotte con finalità di terrorismo (art. 270-sexies c.p.)</t>
  </si>
  <si>
    <t>Attentato per finalità terroristiche o di eversione (art. 280 c.p.)</t>
  </si>
  <si>
    <t>Atto di terrorismo con ordigni micidiali o esplosivi (art. 280-bis c.p.)</t>
  </si>
  <si>
    <t>Sequestro di persona a scopo di terrorismo o di eversione (art. 289-bis c.p.)</t>
  </si>
  <si>
    <t>Istigazione a commettere alcuno dei delitti preveduti dai capi primo e secondo (art. 302 c.p.)</t>
  </si>
  <si>
    <t>Pratiche di mutilazione degli organi genitali femminili (art. 583-bis c.p.)</t>
  </si>
  <si>
    <t>Reati contro la personalità individuale (art. 25-quinquies del Decreto)</t>
  </si>
  <si>
    <t>Riduzione o mantenimento in schiavitù o in servitù (art. 600 c.p.)</t>
  </si>
  <si>
    <t>Prostituzione minorile (art. 600-bis c.p.)</t>
  </si>
  <si>
    <t>Pornografia minorile (art. 600-ter c.p.)</t>
  </si>
  <si>
    <t>Iniziative turistiche volte allo sfruttamento della prostituzione minorile (art. 600-quinquies c.p.)</t>
  </si>
  <si>
    <t>Tratta di persone (art. 601 c.p.)</t>
  </si>
  <si>
    <t>Acquisto e alienazione di schiavi (art. 602 c.p.)</t>
  </si>
  <si>
    <t>Intermediazione illecita e sfruttamento del lavoro (art. 603-bis c.p.)</t>
  </si>
  <si>
    <t>Adescamento di minorenni (art. 609-undecies c.p.)</t>
  </si>
  <si>
    <t>Reati di abusi di mercato (art. 25-sexies del Decreto)</t>
  </si>
  <si>
    <t>Reati “transnazionali” (art. 10, legge 16 marzo 2006, n. 146)</t>
  </si>
  <si>
    <t>Associazione per delinquere finalizzata al contrabbando di tabacchi lavorati esteri (art. 291-quater, D.P.R. 23 gennaio 1973, n. 43)</t>
  </si>
  <si>
    <t>Induzione a non rendere dichiarazioni o a rendere dichiarazioni mendaci all’autorità giudiziaria (art. 377-bis c.p.)</t>
  </si>
  <si>
    <t>Favoreggiamento personale (art. 378 c.p.)</t>
  </si>
  <si>
    <t>Omicidio colposo (art. 589 c.p.)</t>
  </si>
  <si>
    <t>Reati di ricettazione, riciclaggio e impiego di denaro, beni o utilità di provenienza illecita nonché autoriciclaggio (art. 25-octies del Decreto)</t>
  </si>
  <si>
    <t>Ricettazione (art. 648 c.p.)</t>
  </si>
  <si>
    <t>Riciclaggio (art. 648-bis c.p.)</t>
  </si>
  <si>
    <t>Impiego di denaro, beni o utilità di provenienza illecita (art. 648-ter c.p.)</t>
  </si>
  <si>
    <t>Autoriciclaggio (art. 648-ter.1 c.p.)</t>
  </si>
  <si>
    <t>Delitti informatici e trattamento illecito di dati (art. 24-bis del Decreto)</t>
  </si>
  <si>
    <t>Documenti informatici (art. 491-bis c.p.)</t>
  </si>
  <si>
    <t>Accesso abusivo ad un sistema informatico o telematico (art. 615-ter c.p.)</t>
  </si>
  <si>
    <t>Intercettazione, impedimento o interruzione illecita di comunicazioni informatiche o telematiche (art. 617-quater c.p.)</t>
  </si>
  <si>
    <t>Danneggiamento di informazioni, dati e programmi informatici (art. 635-bis c.p.)</t>
  </si>
  <si>
    <t>Danneggiamento di informazioni, dati e programmi informatici utilizzati dallo Stato o da altro ente pubblico o comunque di pubblica utilità (art. 635-ter c.p.)</t>
  </si>
  <si>
    <t>Danneggiamento di sistemi informatici o telematici (art. 635-quater c.p.)</t>
  </si>
  <si>
    <t>Danneggiamento di sistemi informatici o telematici di pubblica utilità (art. 635-quinquies c.p.)</t>
  </si>
  <si>
    <t>Turbata libertà dell’industria o del commercio (art. 513 c.p.)</t>
  </si>
  <si>
    <t>Illecita concorrenza con minaccia o violenza (art. 513-bis c.p.)</t>
  </si>
  <si>
    <t>Frodi contro le industrie nazionali (art. 514 c.p.)</t>
  </si>
  <si>
    <t>Frode nell’esercizio del commercio (art. 515 c.p.)</t>
  </si>
  <si>
    <t>Vendita di sostanze alimentari non genuine come genuine (art. 516 c.p.)</t>
  </si>
  <si>
    <t>Vendita di prodotti industriali con segni mendaci (art. 517 c.p.)</t>
  </si>
  <si>
    <t>Fabbricazione e commercio di beni realizzati usurpando titoli di proprietà industriale (art. 517-ter c.p.)</t>
  </si>
  <si>
    <t>Contraffazione di indicazioni geografiche o denominazione di origine dei prodotti agroalimentari (art. 517-quater c.p.)</t>
  </si>
  <si>
    <t>Reati ambientali (art. 25-undecies del Decreto)</t>
  </si>
  <si>
    <t>Inquinamento ambientale (art. 452-bis c.p.)</t>
  </si>
  <si>
    <t>Disastro ambientale (art. 452-quater c.p.)</t>
  </si>
  <si>
    <t>Delitti colposi contro l’ambiente (art. 452-quinquies c.p.)</t>
  </si>
  <si>
    <t>Traffico e abbandono di materiale ad alta radioattività (art. 452-sexies c.p.)</t>
  </si>
  <si>
    <t>Uccisione, distruzione, cattura, prelievo, detenzione di esemplari di specie animali o vegetali selvatiche protette (art. 727-bis c.p.)</t>
  </si>
  <si>
    <t>Distruzione o deterioramento di habitat all’interno di un sito protetto (art. 733-bis c.p.)</t>
  </si>
  <si>
    <t>Attività di gestione di rifiuti non autorizzata (art. 256, D.lgs. n. 152/06)</t>
  </si>
  <si>
    <t>Violazione degli obblighi di comunicazione, di tenuta dei registri obbligatori e dei formulari (art. 258, D.lgs. n. 152/06)</t>
  </si>
  <si>
    <t>Traffico illecito di rifiuti (art. 259, D.lgs. n. 152/06)</t>
  </si>
  <si>
    <t>Sanzioni (art. 279, D.lgs. n. 152/06)</t>
  </si>
  <si>
    <t>Impiego di cittadini di paesi terzi il cui soggiorno è irregolare (art. 25-duodecies)</t>
  </si>
  <si>
    <t>Impiego di cittadini di paesi terzi il cui soggiorno è irregolare (art. 22, comma 12, D.lgs. 25 luglio 1998, n. 286)</t>
  </si>
  <si>
    <t>Reati di razzismo e xenofobia (art. 25-terdecies)</t>
  </si>
  <si>
    <t>Frode in competizioni sportive, esercizio abusivo di gioco o di scommessa e giochi d'azzardo esercitati a mezzo di apparecchi vietati (art. 25-quaterdecies)</t>
  </si>
  <si>
    <t>Frode in competizioni sportive (art. 1, legge 13 dicembre 1989, n. 401)</t>
  </si>
  <si>
    <t>Esercizio abusivo di attività di giuoco o di scommessa (art. 4, legge 13 dicembre 1989, n. 401)</t>
  </si>
  <si>
    <t>Reati tributari (art. 25-quinquiesdecies)</t>
  </si>
  <si>
    <t>Reato di contrabbando (art. 25-sexiesdecies)</t>
  </si>
  <si>
    <t>Modalità esemplificative (non esaustive) di commissione del reato</t>
  </si>
  <si>
    <t>Progetto</t>
  </si>
  <si>
    <t>Team</t>
  </si>
  <si>
    <t>Cliente</t>
  </si>
  <si>
    <t>Delitti di criminalità organizzata (art. 24-ter del Decreto)</t>
  </si>
  <si>
    <t>Reati di omicidio colposo o lesioni gravi o gravissime commesse con violazione delle norme sulla tutela della SSL (art. 25-septies del Decreto)</t>
  </si>
  <si>
    <t>Delitti contro l'industria e il commercio (art. 25-bis.1 del Decreto)</t>
  </si>
  <si>
    <t>Delitti in materia di violaz. del diritto di autore (art. 25-novies del Decreto)</t>
  </si>
  <si>
    <t>Pratiche di mutilaz. organi genitali femminili (art. 25-quater.1 del Decreto)</t>
  </si>
  <si>
    <t>Referenti</t>
  </si>
  <si>
    <t>Traffico di influenze illecite (art. 346-bis c.p.)</t>
  </si>
  <si>
    <t>Delitti in materia di strumenti di pagamento diversi dai contanti (art. 25-octies.1 del Decreto)</t>
  </si>
  <si>
    <t>Indebito utilizzo e falsificazione di strumenti di pagamento diversi dai contanti (art. 493-ter c.p.)</t>
  </si>
  <si>
    <t>Frode informatica aggravata dalla realizzazione di un trasferimento di denaro, di valore monetario o di valuta virtuale (art. 640-ter c.p.)</t>
  </si>
  <si>
    <t>Delitti contro il patrimonio culturale (art. 25-septiesdecies)</t>
  </si>
  <si>
    <t>Furto di beni culturali (art. 518-bis c.p.)</t>
  </si>
  <si>
    <t>Appropriazione indebita di beni culturali (art. 518-ter)</t>
  </si>
  <si>
    <t>Ricettazione di beni culturali (art. 518-quater)</t>
  </si>
  <si>
    <t>Falsificazione in scrittura privata relativa a beni culturali
(art. 518-octies)</t>
  </si>
  <si>
    <t>Importazione illecita di beni culturali (art. 518-decies)</t>
  </si>
  <si>
    <t>Contraffazione di opere d'arte (art. 518-quaterdecies)</t>
  </si>
  <si>
    <t>Riciclaggio di beni culturali (art. 518-sexies)</t>
  </si>
  <si>
    <t>Devastazione e saccheggio di beni culturali e paesaggistici (art. 518-terdecies)</t>
  </si>
  <si>
    <t>Circostanze aggravanti (art. 452-octies c.p.)</t>
  </si>
  <si>
    <t>Attività organizzate per il traffico illecito di rifiuti (art. 452-quaterdecies c.p.)</t>
  </si>
  <si>
    <t>Frode ai danni del fondo europeo agricolo (art. 2 l. 898/1986)</t>
  </si>
  <si>
    <t>Associazioni sovversive (art. 270 c.p.)</t>
  </si>
  <si>
    <t xml:space="preserve">Circostanze aggravanti e attenuanti (art. 270-bis.1 c.p.) </t>
  </si>
  <si>
    <t>Atti di terrorismo nucleare (art. 280-ter c.p.)</t>
  </si>
  <si>
    <t>Sequestro a scopo di coazione (art. 289-ter c.p.)</t>
  </si>
  <si>
    <t xml:space="preserve">Cospirazione politica mediante accordo (art. 304 c.p.) </t>
  </si>
  <si>
    <t>Cospirazione politica mediante associazione (art. 305 c.p.)</t>
  </si>
  <si>
    <t>Banda armata: formazione e partecipazione (art. 306 c.p.)</t>
  </si>
  <si>
    <t xml:space="preserve">Assistenza ai partecipi di cospirazione o di banda armata (art.
307 c.p.) </t>
  </si>
  <si>
    <t>Impossessamento, dirottamento e distruzione di un aereo (L.
n. 342/1976, art. 1)</t>
  </si>
  <si>
    <t>Danneggiamento delle installazioni a terra (L. n. 342/1976, art. 2)</t>
  </si>
  <si>
    <t>Sanzioni (L. n. 422/1989, art. 3)</t>
  </si>
  <si>
    <t>Pentimento operoso (D.Lgs. n. 625/1979, art. 5)</t>
  </si>
  <si>
    <t>Lesioni personali colpose (art. 590 c.p.)</t>
  </si>
  <si>
    <t>Inquinamento doloso provato da navi (art. 8, D.lgs. n. 202/07)</t>
  </si>
  <si>
    <t>Inquinamento colposo provocato da navi (art. 9, D.lgs. n. 202/07)</t>
  </si>
  <si>
    <t>Cessazione e riduzione dell’impiego delle sostanze lesive (art. 3 legge n. 549/93)</t>
  </si>
  <si>
    <t>Indebita percezione di erogazioni pubbliche (art. 316-ter c.p.)</t>
  </si>
  <si>
    <t>Frode informatica del certificatore di firma elettronica (art. 640-quinquies c.p.)</t>
  </si>
  <si>
    <t>Violazione delle norme in materia di Perimetro di sicurezza nazionale cibernetica (art. 1, comma 11, D.L. 21 settembre 2019, n. 105)</t>
  </si>
  <si>
    <t>Sequestro di persona a scopo di estorsione (art. 630 c.p.)</t>
  </si>
  <si>
    <t>Tutti i delitti se commessi avvalendosi delle condizioni previste dall´art. 416-bis c.p. per agevolare l´attività delle associazioni previste dallo stesso articolo (L. 203/91)</t>
  </si>
  <si>
    <t>Illegale fabbricazione, introduzione nello Stato, messa in vendita, cessione, detenzione e porto in luogo pubblico o aperto al pubblico di armi da guerra o tipo guerra o parti di esse, di esplosivi, di armi clandestine nonché di più armi comuni da sparo escluse quelle previste dall'articolo 2, comma terzo, della legge 18 aprile 1975, n. 110 (art. 407, co. 2, lett. a), numero 5), c.p.p.)</t>
  </si>
  <si>
    <t>Corruzione per un atto contrario ai doveri di ufficio (art. 319 c.p.)</t>
  </si>
  <si>
    <t>Corruzione di persona incaricata di un pubblico servizio (art. 320 c.p.)</t>
  </si>
  <si>
    <t>Pene per il corruttore (art. 321 c.p.)</t>
  </si>
  <si>
    <t>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(art. 322-bis c.p.)</t>
  </si>
  <si>
    <t>Peculato (limitatamente al primo comma) (art. 314 c.p.)</t>
  </si>
  <si>
    <t>Peculato mediante profitto dell'errore altrui (art. 316 c.p.)</t>
  </si>
  <si>
    <t>Introduzione nello Stato e commercio di prodotti con segni falsi (art. 474 c.p.)</t>
  </si>
  <si>
    <t>Convenzione di New York del 9 dicembre 1999 (art. 2)</t>
  </si>
  <si>
    <t>Detenzione o accesso a materiale pornografico (art. 600-quater)</t>
  </si>
  <si>
    <t>Pornografia virtuale (art. 600-quater.1 c.p.)</t>
  </si>
  <si>
    <t>Manipolazione del mercato (art. 185 D.Lgs. n. 58/1998)</t>
  </si>
  <si>
    <t>Abuso o comunicazione illecita di informazioni privilegiate. Raccomandazione o induzione di altri alla commissione di abuso di informazioni privilegiate (art. 184 D.Lgs. n. 58/1998)</t>
  </si>
  <si>
    <t>Divieto di abuso di informazioni privilegiate e di comunicazione illecita di informazioni privilegiate (art. 14 Reg. UE n. 596/2014)</t>
  </si>
  <si>
    <t>Divieto di manipolazione del mercato (art. 15 Reg. UE n. 596/2014)</t>
  </si>
  <si>
    <t>Detenzione e diffusione di apparecchiature, dispositivi o programmi informatici diretti a commettere reati riguardanti strumenti di pagamento diversi dai contanti (art. 493-quater c.p.)</t>
  </si>
  <si>
    <t>Messa a disposizione del pubblico, in un sistema di reti telematiche, mediante connessioni di qualsiasi genere, di un’opera dell’ingegno protetta, o di parte di essa (art. 171, L. n. 633/1941 comma 1 lett. a-bis)</t>
  </si>
  <si>
    <t>Reati di cui al punto precedente commessi su opere altrui non destinate alla pubblicazione qualora ne risulti offeso l’onore o la reputazione (art. 171, L. n. 633/1941 comma 3)</t>
  </si>
  <si>
    <t>Abusiva duplicazione, per trarne profitto, di programmi per elaboratore; importazione, distribuzione, vendita o detenzione a scopo commerciale o imprenditoriale o concessione in locazione di programmi contenuti in supporti non contrassegnati dalla SIAE; predisposizione di mezzi per rimuovere o eludere i dispositivi di protezione di programmi per elaboratori (art. 171-bis L. n. 633/1941 comma 1)</t>
  </si>
  <si>
    <t>Riproduzione, trasferimento su altro supporto, distribuzione, comunicazione, presentazione o dimostrazione in pubblico, del contenuto di una banca dati; estrazione o reimpiego della banca dati; distribuzione, vendita o concessione in locazione di banche di dati (art. 171-bis L. n. 633/1941 comma 2)</t>
  </si>
  <si>
    <t>Mancata comunicazione alla SIAE dei dati di identificazione dei supporti non soggetti al contrassegno o falsa dichiarazione (art. 171-septies L. n. 633/1941)</t>
  </si>
  <si>
    <t>Fraudolenta produzione, vendita, importazione, promozione, installazione, modifica, utilizzo per uso pubblico e privato di apparati o parti di apparati atti alla decodificazione di trasmissioni audiovisive ad accesso condizionato effettuate via etere, via satellite, via cavo, in forma sia analogica sia digitale (art. 171-octies L. n.633/1941)</t>
  </si>
  <si>
    <t>Dichiarazione fraudolenta mediante altri artifici (art. 3 D.Lgs. n. 74/2000)</t>
  </si>
  <si>
    <t>Emissione di fatture o altri documenti per operazioni inesistenti (art. 8 D.Lgs. n. 74/2000)</t>
  </si>
  <si>
    <t>Occultamento o distruzione di documenti contabili (art. 10 D.Lgs. n. 74/2000)</t>
  </si>
  <si>
    <t>Sottrazione fraudolenta al pagamento di imposte (art. 11 D.Lgs. n. 74/2000)</t>
  </si>
  <si>
    <t>Dichiarazione infedele (art. 4 D.Lgs. n. 74/2000)</t>
  </si>
  <si>
    <t>Omessa dichiarazione (art. 5 D.Lgs. n. 74/2000)</t>
  </si>
  <si>
    <t>Indebita compensazione (art. 10-quater D.Lgs. n. 74/2000)</t>
  </si>
  <si>
    <t>Contrabbando nel movimento delle merci attraverso i confini di terra e gli spazi doganali (art. 282 DPR n. 43/1973)</t>
  </si>
  <si>
    <t>Contrabbando nel movimento delle merci nei laghi di confine (art. 283 DPR n. 43/1973)</t>
  </si>
  <si>
    <t>Contrabbando nel movimento marittimo delle merci (art. 284 DPR n. 43/1973)</t>
  </si>
  <si>
    <t>Contrabbando nel movimento delle merci per via aerea (art. 285 DPR n. 43/1973)</t>
  </si>
  <si>
    <t>Contrabbando nelle zone extra-doganali (art. 286 DPR n. 43/1973)</t>
  </si>
  <si>
    <t>Contrabbando per indebito uso di merci importate con agevolazioni doganali (art. 287 DPR n. 43/1973)</t>
  </si>
  <si>
    <t>Contrabbando nei depositi doganali (art. 288 DPR n. 43/1973)</t>
  </si>
  <si>
    <t>Contrabbando nel cabotaggio e nella circolazione (art. 289 DPR n. 43/1973)</t>
  </si>
  <si>
    <t>Contrabbando nell'esportazione di merci ammesse a restituzione di diritti (art. 290 DPR n. 43/1973)</t>
  </si>
  <si>
    <t>Contrabbando nell'importazione od esportazione temporanea (art. 291 DPR n. 43/1973)</t>
  </si>
  <si>
    <t>Contrabbando di tabacchi lavorati esteri (art. 291-bis DPR n. 43/1973)</t>
  </si>
  <si>
    <t>Circostanze aggravanti del delitto di contrabbando di tabacchi lavorati esteri (art. 291-ter DPR n. 43/1973)</t>
  </si>
  <si>
    <t>Associazione per delinquere finalizzata al contrabbando di tabacchi lavorati esteri (art. 291-quater DPR n. 43/1973)</t>
  </si>
  <si>
    <t>Altri casi di contrabbando (art. 292 DPR n. 43/1973)</t>
  </si>
  <si>
    <t>Circostanze aggravanti del contrabbando (art. 295 DPR n. 43/1973)</t>
  </si>
  <si>
    <t>Adulterazione e contraffazione di sostanze alimentari (art. 440 c.p.)</t>
  </si>
  <si>
    <t>Commercio di sostanze alimentari contraffatte o adulterate (art. 442 c.p.)</t>
  </si>
  <si>
    <t>Commercio di sostanze alimentari nocive (art. 444 c.p.)</t>
  </si>
  <si>
    <t>Contraffazione, alterazione o uso di segni distintivi di opere dell´ingegno o di prodotti industriali (art. 473 c.p.)</t>
  </si>
  <si>
    <t>Frode nell´esercizio del commercio (art. 515 c.p.)</t>
  </si>
  <si>
    <t>Contraffazione di indicazioni geografiche denominazioni di origine dei prodotti agroalimentari (art. 517-quater c.p.)</t>
  </si>
  <si>
    <t>Associazioni di tipo mafioso (art. 416-bis c.p.)</t>
  </si>
  <si>
    <t>Malversazione di erogazioni pubbliche (art. 316-bis c.p.)</t>
  </si>
  <si>
    <t>Corruzione in atti giudiziari (art. 319-ter c.p.)</t>
  </si>
  <si>
    <t>Induzione indebita a dare o promettere utilità (art. 319-quater)</t>
  </si>
  <si>
    <t>Istigazione alla corruzione (art. 322 c.p.)</t>
  </si>
  <si>
    <t>Scarichi di acque reflue industriali contenenti sostanze pericolose; scarichi sul suolo, nel sottosuolo e nelle acque sotterranee; scarico nelle acque del mare da parte di navi od aeromobili (art. 137, D.Lgs. n. 152/2006)</t>
  </si>
  <si>
    <t>Corruzione per l’esercizio della funzione (art. 318 c.p.)</t>
  </si>
  <si>
    <t>Importazione, esportazione, detenzione, utilizzo per scopo di lucro, acquisto, vendita, esposizione o detenzione per la
vendita o per fini commerciali di specie protette (L. n. 150/1992, art. 1, art. 2, art. 3-bis e art. 6)</t>
  </si>
  <si>
    <t xml:space="preserve">Finanziamento di condotte con finalità di terrorismo (L. n. 153/2016, art. 270-quinquies.1 c.p.) </t>
  </si>
  <si>
    <t xml:space="preserve">Sottrazione di beni o denaro sottoposti a sequestro (art. 270-quinquies.2 c.p.) </t>
  </si>
  <si>
    <t>Disposizioni contro le immigrazioni clandestine (art. 12, comma 3, 3-bis, 3-ter e comma 5, D.Lgs. n. 286/1998)</t>
  </si>
  <si>
    <t xml:space="preserve">Propaganda e istigazione a delinquere per motivi di discriminazione razziale etnica e religiosa (Art. 604-bis c.p.) </t>
  </si>
  <si>
    <t>Dichiarazione fraudolenta mediante uso di fatture o altri documenti per operazioni inesistenti (art. 2 D.Lgs. n. 74/2000)</t>
  </si>
  <si>
    <t>Distruzione, dispersione, deterioramento, deturpamento, imbrattamento e uso illecito di beni culturali o paesaggistici (art. 518-duodecies)</t>
  </si>
  <si>
    <t>Uscita o esportazione illecite di beni culturali (art. 518-undecies)</t>
  </si>
  <si>
    <t>Violazioni in materia di alienazione di beni culturali (art. 518-novies)</t>
  </si>
  <si>
    <t>Associazione finalizzata al traffico illecito di sostanze stupefacenti o psicotrope (art. 74, D.P.R. 9 ottobre 1990, n. 309)</t>
  </si>
  <si>
    <t>Disposizioni contro le immigrazioni clandestine (art. 12, commi 3, 3-bis, 3-ter e 5, del testo unico di cui al D.Lgs. 25 luglio 1998, n. 286)</t>
  </si>
  <si>
    <t>Detenzione, diffusione e installazione abusiva di apparecchiature e di altri mezzi atti a intercettare, impedire o interrompere comunicazioni informatiche o telematiche (art. 617-quinquies c.p.)</t>
  </si>
  <si>
    <t>Detenzione, diffusione e installazione abusiva di apparecchiature, codici e altri mezzi atti all'accesso a sistemi informatici o telematici (art. 615-quater c.p.)</t>
  </si>
  <si>
    <t>Abusiva duplicazione, riproduzione, trasmissione o diffusione in pubblico con qualsiasi procedimento, in tutto o in parte, di opere dell’ingegno destinate al circuito televisivo, cinematografico, della vendita o del noleggio di dischi, nastri o supporti analoghi o ogni altro supporto contenente fonogrammi o videogrammi di opere musicali, cinematografiche o audiovisive assimilate o sequenze di immagini in movimento; opere letterarie, drammatiche, scientifiche o didattiche, musicali o drammatico musicali, multimediali, anche se inserite in opere collettive o composite o banche dati; riproduzione, duplicazione, trasmissione o diffusione abusiva, vendita o commercio, cessione a qualsiasi titolo o importazione abusiva di oltre cinquanta copie o esemplari di opere tutelate dal diritto d’autore e da diritti connessi; immissione in un sistema di reti telematiche, mediante connessioni di qualsiasi genere, di un’opera dell’ingegno protetta dal diritto d’autore, o parte di essa (art. 171-ter L. n. 633/1941)</t>
  </si>
  <si>
    <t>Inquinamento del suolo, del sottosuolo, delle acque superficiali o delle acque sotterranee  (art. 257, D.lgs. n. 152/06)</t>
  </si>
  <si>
    <t>False indicazioni sulla natura, sulla composizione e sulle caratteristiche chimico-fisiche dei rifiuti nella predisposizione di un certificato di analisi di rifiuti; inserimento nel SISTRI di un certificato di analisi dei rifiuti falso; omissione o fraudolenta alterazione della copia cartacea della scheda SISTRI - area movimentazione nel trasporto di rifiuti (art. 260-bis, D.lgs. n. 152/06)</t>
  </si>
  <si>
    <t>Premessa</t>
  </si>
  <si>
    <t xml:space="preserve"> </t>
  </si>
  <si>
    <t>La presente Mappatura dei rischi ha l’obiettivo di:</t>
  </si>
  <si>
    <t xml:space="preserve">1.2. Matrice “Attività sensibili/reati”  </t>
  </si>
  <si>
    <t>La matrice “Attività sensibili/reati” rappresenta in maniera sintetica:</t>
  </si>
  <si>
    <t>- l’indicazione delle attività rilevanti nell’ambito delle quali possono essere commessi i Reati Presupposto.</t>
  </si>
  <si>
    <t>Tale matrice contiene:</t>
  </si>
  <si>
    <t>•  fornire i principi di comportamento a cui i destinatari del Modello (dipendenti, collaboratori, amministratori, consulenti, partner) sono tenuti ad attenersi per una corretta applicazione del Modello al fine di (i) prevenire la commissione di reati previsti dal Decreto e (ii) assicurare condizioni di correttezza e trasparenza nella conduzione delle attività aziendali;</t>
  </si>
  <si>
    <t>•  fornire all'Organismo di Vigilanza e ai responsabili delle funzioni aziendali chiamati a cooperare con lo stesso, gli strumenti operativi per esercitare le attività di controllo, di monitoraggio e di verifica.</t>
  </si>
  <si>
    <t>•  l’indicazione dei referenti aziendali responsabili dell’effettiva applicazione delle attività di controllo.</t>
  </si>
  <si>
    <t>Tale matrice ha come scopo primario quello di fornire immediatamente a ciascun esponente aziendale l’elenco delle attività sensibili in cui può essere coinvolto sulla base di:</t>
  </si>
  <si>
    <t>•  procure e deleghe vigenti;</t>
  </si>
  <si>
    <t>•  mansioni svolte;</t>
  </si>
  <si>
    <t>•  eventuali attività svolte in concorso con altri esponenti aziendali e/o soggetti terzi.</t>
  </si>
  <si>
    <t>•  i principi di comportamento individuati nel Codice Etico;</t>
  </si>
  <si>
    <t>•  i protocolli di controllo specifici definiti per le singole attività sensibili.</t>
  </si>
  <si>
    <t>X</t>
  </si>
  <si>
    <t>N</t>
  </si>
  <si>
    <t>Rischio inerente</t>
  </si>
  <si>
    <t>Rischio attuale</t>
  </si>
  <si>
    <t>Rischio residuo</t>
  </si>
  <si>
    <t>B</t>
  </si>
  <si>
    <t>C</t>
  </si>
  <si>
    <t>A</t>
  </si>
  <si>
    <t>Tale reato si configura nel caso in cui, dopo avere ricevuto finanziamenti o contributi da parte dello Stato o da altro ente pubblico o dell'UE, non si proceda all'utilizzo delle somme ottenute per gli scopi cui erano destinate.</t>
  </si>
  <si>
    <t>Tale reato si configura nei casi in cui, mediante l'utilizzo o la presentazione di dichiarazioni o di documenti falsi o mediante l'omissione di informazioni dovute, si ottengano, senza averne diritto, contributi, finanziamenti, mutui agevolati o altre erogazioni dello stesso tipo concessi o erogati dallo Stato, da altri enti pubblici o dalla UE.</t>
  </si>
  <si>
    <t xml:space="preserve">Tale reato potrebbe configurarsi, ad es., qualora l’offerta o la promessa di denaro o altra utilità non dovuta a soggetti legati ad esponenti della P.A., Pubblici Ufficiali ed Incaricati di Pubblico Servizio non fosse accettata. </t>
  </si>
  <si>
    <t>Tale reato si configura nel caso in cui, per realizzare un ingiusto profitto, siano posti in essere degli artifici o raggiri tali da indurre in errore o da arrecare un danno a detti soggetti. Tale reato può realizzarsi ad es., nel caso in cui, nella predisposizione di documenti o dati per la partecipazione a procedure di gara, si forniscano alla P.A. informazioni non veritiere.</t>
  </si>
  <si>
    <t>Tale reato potrebbe configurarsi qualora l’offerta o la promessa di denaro o altra utilità non dovuta non sia accettata.</t>
  </si>
  <si>
    <t>Le astratte modalità di commissione del delitto di autoriciclaggio coincidono con quelle del reato di riciclaggio, fatta eccezione per la possibilità, in questa fattispecie, che chi se ne rende responsabile ha anche realizzato o concorso a realizzare il reato presupposto.</t>
  </si>
  <si>
    <t>Rischio
residuo</t>
  </si>
  <si>
    <t>Rischio
inerente</t>
  </si>
  <si>
    <t>Rischio
attuale</t>
  </si>
  <si>
    <t>TIPOLOGIA DI REATI POTENZIALI</t>
  </si>
  <si>
    <t>A rischio "alto"</t>
  </si>
  <si>
    <t>B rischio "medio"</t>
  </si>
  <si>
    <t>C rischio "basso"</t>
  </si>
  <si>
    <t>TOTALE</t>
  </si>
  <si>
    <t>Indebita percezione di erogazioni, truffa in danno dello Stato, di un ente pubblico o dell’Unione europea o per il conseguimento di erogazioni pubbliche, frode informatica in danno dello Stato o di un ente pubblico e frode nelle pubbliche forniture (art. 24 del Decreto)</t>
  </si>
  <si>
    <t>La norma prevede la punibilità del corruttore anche per i reati previsti dagli artt. 318, 319 e 320 c.p.</t>
  </si>
  <si>
    <t>Vengono, qui, graficamente illustrati gli esiti dell'attività di risk assessment e gap analysis, con evidenza della criticità del rischio inerente, di quello attuale - ponderato sulla base del sistema di controllo interno - e di quello residuo, a valle dell'implementazione delle contromisure.</t>
  </si>
  <si>
    <t>In tale ambito sono stati identificati i seguenti livelli di responsabilità:</t>
  </si>
  <si>
    <t>Eventuali gap e contromisure
/
azioni di miglioramento</t>
  </si>
  <si>
    <t>Reati in materia di falsità in monete, in carte di pubblico credito, in valori di bollo e in strumenti o segni di riconoscimento (art. 25-bis del Decreto)</t>
  </si>
  <si>
    <t>Altre fattispecie in materia di abusi di mercato (art. 187-quinquies TUF)</t>
  </si>
  <si>
    <t>Altre fattispecie in materia di strumenti di pagamento diversi dai contanti (art. 25-octies.1, comma 2, del Decreto)</t>
  </si>
  <si>
    <t>Riciclaggio di beni culturali e devastazione e saccheggio di beni culturali e paesaggistici (art. 25-duodevicies del Decreto)</t>
  </si>
  <si>
    <t>Responsabilità degli enti per gli illeciti amministrativi dipendenti da reato [Costituiscono presupposto per gli enti che operano nell´ambito della filiera degli oli vergini di oliva] (art. 12, L. n. 9/2013)</t>
  </si>
  <si>
    <t>- l’elenco dei Reati Presupposto previsti dal Decreto che potenzialmente possono essere commessi dai destinatari del Modello;</t>
  </si>
  <si>
    <t>•  Resp. di funzione (1^ linea).</t>
  </si>
  <si>
    <t>I reati in materia di salute e sicurezza sul lavoro sono configurabili, in linea di principio, dall'omesso adempimento, in tutto o in parte, delle prescrizioni previste dalla normativa in materia di salute e sicurezza nei luoghi di lavoro (D.lgs. 81/08). A titolo eseplificativo tali fattispecie si concretizzano nel caso di morte o lesioni gravi o gravissime di un dipendente o un collaboratore della Società causate da:
- omesso adeguamento della manutenzione degli immobili, degli impianti e delle attrezzature;
- mancata formazione  e/o addestramento del personale in merito ai rischi rilevati e alle modalità di prevenzione;
- mancata verifica periodica del rispetto delle prescrizioni e misure interne in materia di sicurezza e salute sui luoghi di lavoro;
- omessa manutenzione dei mezzi di trasporto.</t>
  </si>
  <si>
    <t>vers.</t>
  </si>
  <si>
    <t>data</t>
  </si>
  <si>
    <t>01</t>
  </si>
  <si>
    <t>Peculato, indebita destinazione di denaro o cose mobili concussione, induzione indebita a dare o promettere utilità, corruzione (art. 25 del Decreto)</t>
  </si>
  <si>
    <t>Detenzione, diffusione e installazione abusiva di apparecchiature, dispositivi o programmi informatici diretti a danneggiare o interrompere un sistema informatico o telematico (art. 635-quater.1 c.p.)</t>
  </si>
  <si>
    <t>Estorsione (art. 629, comma 3, c.p.)</t>
  </si>
  <si>
    <t>Altre fattispecie in materia di strumenti di pagamento diversi dai contanti (art. aggiunto dal D.lgs. 184/21)</t>
  </si>
  <si>
    <t>False o omesse dichiarazioni per il rilascio del certificato preliminare (art. 54 D.lgs. 19/2023)</t>
  </si>
  <si>
    <t>Dichiarazione fraudolenta mediante uso di fatture o altri documenti per operazioni inesistenti (art. 2 D.lgs. n. 74/2000)</t>
  </si>
  <si>
    <t>Dichiarazione infedele (art. 4 D.lgs. n. 74/2000)</t>
  </si>
  <si>
    <t>Dichiarazione fraudolenta mediante altri artifici (art. 3 D.lgs. n. 74/2000)</t>
  </si>
  <si>
    <t>Omessa dichiarazione (art. 5 D.lgs. n. 74/2000)</t>
  </si>
  <si>
    <t>Emissione di fatture o altri documenti per operazioni inesistenti (art. 8 D.lgs. n. 74/2000)</t>
  </si>
  <si>
    <t>Occultamento o distruzione di documenti contabili (art. 10 D.lgs. n. 74/2000)</t>
  </si>
  <si>
    <t>Sottrazione fraudolenta al pagamento di imposte (art. 11 D.lgs. n. 74/2000)</t>
  </si>
  <si>
    <t>Indebita compensazione (art. 10-quater D.lgs. n. 74/2000)</t>
  </si>
  <si>
    <t xml:space="preserve">1.1. Matrice “Attività sensibili/referenti” </t>
  </si>
  <si>
    <t>Fondazione Cusani Visconti</t>
  </si>
  <si>
    <t>Aggiornamento Modello 231</t>
  </si>
  <si>
    <t>SZA Studio Legale</t>
  </si>
  <si>
    <t xml:space="preserve">Conformemente a quanto previsto dal D.lgs. 8 giugno 2001, n. 231 (di seguito anche “Decreto”) la Fondazione ha esaminato le singole aree di attività aziendali al fine di identificare le attività a rischio-reato ovvero quelle nel cui ambito possono potenzialmente essere commessi i reati rilevanti ai sensi del Decreto (cd. “attività sensibili”).  </t>
  </si>
  <si>
    <t xml:space="preserve">In tale contesto è stato, altresì, rilevato e analizzato il sistema dei controlli preventivi posto in essere dalla Fondazione rispetto alle diverse attività a rischio-reato al fine di documentare i presidi attualmente in essere in relazione ai rischi esistenti e individuare, ove necessario, le opportune azioni di miglioramento.  </t>
  </si>
  <si>
    <t>•  fornire indicazioni circa le attività sensibili individuate dalla Fondazione Cusani Visconti;</t>
  </si>
  <si>
    <t>•  l’elenco dei reati previsti dal Decreto che (laddove evidenziati in rosso) possono essere commessi dai destinatari del Modello della Fondazione;</t>
  </si>
  <si>
    <t>La matrice è stata predisposta sulla base dell’attuale organigramma della Fondazioneche prevede la seguente articolazione:</t>
  </si>
  <si>
    <t xml:space="preserve">• Consiglio di Amministrazione;  </t>
  </si>
  <si>
    <t>CdA</t>
  </si>
  <si>
    <t>Direzione Amministrativa</t>
  </si>
  <si>
    <t>Responsabile sanitario</t>
  </si>
  <si>
    <t>Responsabile acquisti-logistica</t>
  </si>
  <si>
    <t>•  Strutture in cui si articolano i responsabili di funzione (2^ linee);</t>
  </si>
  <si>
    <t>•  Vertice aziendale: Consiglio di Amministrazione;</t>
  </si>
  <si>
    <t>•  Responsabili di funzione (1^ linea), esercenti le attività di competenza sulla base dei poteri conferiti (tra cui, ad esempio, l'organizzazione degli acquisti) e in coordinamento con il Vertice aziendale.</t>
  </si>
  <si>
    <t>• 2° Linee: responsabili delle Funzioni di vertice, esercenti le attività di competenza sulla base delle direttive della 1^ linea.</t>
  </si>
  <si>
    <t>Il sistema dei controlli perfezionato dalla Fondazione prevede che, con riferimento alle attività sensibili individuate, i destinatari del Modello debbano conoscere e rispettare:</t>
  </si>
  <si>
    <t>•  le eventuali procedure adottate dalla Fondazione;</t>
  </si>
  <si>
    <r>
      <t xml:space="preserve">Inoltre, dovranno sempre essere applicati i principi posti alla base delle procedure di controllo dei rischi della Fondazione di seguito riassunti:
•  </t>
    </r>
    <r>
      <rPr>
        <b/>
        <sz val="11"/>
        <color theme="1"/>
        <rFont val="Bierstadt"/>
        <family val="2"/>
      </rPr>
      <t>Tone-from-the-top:</t>
    </r>
    <r>
      <rPr>
        <sz val="11"/>
        <color theme="1"/>
        <rFont val="Bierstadt"/>
        <family val="2"/>
      </rPr>
      <t xml:space="preserve"> il Vertice aziendale e i Responsabili di funzione si impegnano a promuovere le politiche della Fondazione e a dare il buon esempio;
•  </t>
    </r>
    <r>
      <rPr>
        <b/>
        <sz val="11"/>
        <color theme="1"/>
        <rFont val="Bierstadt"/>
        <family val="2"/>
      </rPr>
      <t>Valutazione dei rischi</t>
    </r>
    <r>
      <rPr>
        <sz val="11"/>
        <color theme="1"/>
        <rFont val="Bierstadt"/>
        <family val="2"/>
      </rPr>
      <t xml:space="preserve">: la Fondazione valuta la natura e l'entità della sua esposizione ai rischi potenziali;
•  </t>
    </r>
    <r>
      <rPr>
        <b/>
        <sz val="11"/>
        <color theme="1"/>
        <rFont val="Bierstadt"/>
        <family val="2"/>
      </rPr>
      <t>Due diligence</t>
    </r>
    <r>
      <rPr>
        <sz val="11"/>
        <color theme="1"/>
        <rFont val="Bierstadt"/>
        <family val="2"/>
      </rPr>
      <t xml:space="preserve">: la Fondazione applica procedure di due diligence, con un approccio basato sul rischio;
• </t>
    </r>
    <r>
      <rPr>
        <b/>
        <sz val="11"/>
        <color theme="1"/>
        <rFont val="Bierstadt"/>
        <family val="2"/>
      </rPr>
      <t>Comunicazione e formazione</t>
    </r>
    <r>
      <rPr>
        <sz val="11"/>
        <color theme="1"/>
        <rFont val="Bierstadt"/>
        <family val="2"/>
      </rPr>
      <t xml:space="preserve">: la Fondazione cerca di assicurarsi che le proprie politiche e le relative procedure siano integrate e comprese in tutta l'organizzazione;
•  </t>
    </r>
    <r>
      <rPr>
        <b/>
        <sz val="11"/>
        <color theme="1"/>
        <rFont val="Bierstadt"/>
        <family val="2"/>
      </rPr>
      <t>Monitoraggio e revisione</t>
    </r>
    <r>
      <rPr>
        <sz val="11"/>
        <color theme="1"/>
        <rFont val="Bierstadt"/>
        <family val="2"/>
      </rPr>
      <t xml:space="preserve">: la Fondazione controlla e verifica il rispetto delle proprie politiche e, ove necessario, apporta delle migliorie;
•  </t>
    </r>
    <r>
      <rPr>
        <b/>
        <sz val="11"/>
        <color theme="1"/>
        <rFont val="Bierstadt"/>
        <family val="2"/>
      </rPr>
      <t>Proporzionalità</t>
    </r>
    <r>
      <rPr>
        <sz val="11"/>
        <color theme="1"/>
        <rFont val="Bierstadt"/>
        <family val="2"/>
      </rPr>
      <t>: le procedure sono proporzionate ai rischi che si affrontano nello svolgimento delle attività e alla natura, alla portata e alla complessità delle attività di coinvolgimento.</t>
    </r>
  </si>
  <si>
    <t>OSS/ASA</t>
  </si>
  <si>
    <t>- Consiglio di Amministrazione
- Direzione Amministrativa
- Responsabile acquisti-logistica
- Responsabile sanitario</t>
  </si>
  <si>
    <t>- Responsabile sanitario
- OSS/ASA</t>
  </si>
  <si>
    <t>- Direzione Amministrativa
- Responsabile sanitario</t>
  </si>
  <si>
    <t xml:space="preserve">- Consiglio di Amministrazione
- Direzione Amministrativa
</t>
  </si>
  <si>
    <t>Qualora le condotte previste in materia di “Falsità in atti” riguardino un documento informatico, pubblico o privato, avente efficacia probatoria, si applicano le disposizioni concernenti il falso in atti pubblici e in scritture private. Occorre inoltre precisare che per “documento informatico” deve intendersi la rappresentazione informatica di atti, fatti o dati giuridicamente rilevanti.</t>
  </si>
  <si>
    <t xml:space="preserve">Tale reato di corruzione potrebbe configurarsi, ad es., mediante l’affidamento di appalti di beni/lavori/servizi a soggetti legati ad esponenti della P.A., Pubblici Ufficiali o Incaricati di Pubblico Servizio da vincoli di parentela, affinità, amicizia o comunque su segnalazione di questi ultimi al fine di ottenere indebiti vantaggi per la Fondazione. </t>
  </si>
  <si>
    <t>Tale reato si perfeziona con la realizzazione, in violazione delle disposizioni di legge a tutela dei creditori.</t>
  </si>
  <si>
    <t>Tale reato è configurabile, ad es., qualora vengano posti in essere impedimenti e/o ostacoli allo svolgimento delle attività di controllo legalmente attribuite ai soci o ad altri organi sociali da parte degli amministratori, attraverso, ad esempio, l’occultamento di documenti relativi alle vicende contabili della Fondazione ovvero attraverso la mancata archiviazione della documentazione.</t>
  </si>
  <si>
    <t xml:space="preserve">Tale reato potrebbe configurarsi, ad es., mediante la selezione di un determinato fornitore in deroga alle procedure/prassi vigenti, affinché lo stesso, utilizzando relazioni asserite o esistenti con il Pubblico Ufficiale o l’Incaricato di Pubblico Servizio, intermedi con quest’ultimo per determinare il compimento di un atto inerente o contrario ai doveri d’ufficio al fine di ottenere un illecito vantaggio per la Fondazione. </t>
  </si>
  <si>
    <t xml:space="preserve">Tale reato è configurabile, ad es., qualora la Fondazione consegnasse denaro o altra utilità al personale di una società fornitrice di beni al fine di ottenere forniture a tariffe particolarmente vantaggiose per la Fondazione stessa. </t>
  </si>
  <si>
    <t>Il delitto potrebbe verificarsi allorquando un esponente della Fondazione abusivamente duplicasse, per trarne profitto, programmi per elaboratore o ai medesimi fini importasse, distribuisse, vendesse, detenesse a scopo commerciale o imprenditoriale o concedesse in locazione programmi contenuti in supporti non contrassegnati dalla SIAE.</t>
  </si>
  <si>
    <t>Tale delitto potrebbe verificarsi qualora un esponente della Fondazione, al fine evadere le imposte sui redditi o sul valore aggiunto, avvalendosi di fatture o altri documenti per operazioni inesistenti, indicasse in una delle dichiarazioni relative a tali imposte, elementi passivi fittizi per un ammontare superiore a € 100.000.</t>
  </si>
  <si>
    <t>Tale delitto potrebbe verificarsi qualora un esponente della Fondazione al fine evadere le imposte sui redditi o sul valore aggiunto - compiendo operazioni simulate oggettivamente o soggettivamente ovvero avvalendosi di documenti falsi o di altri mezzi fraudolenti idonei ad ostacolare l'accertamento e ad indurre in errore l'amministrazione finanziaria - indicasse in una delle dichiarazioni relative a tali imposte, elementi attivi per un ammontare inferiore a quello effettivo od elementi passivi fittizi o crediti e ritenute fittizi.</t>
  </si>
  <si>
    <t>Tale delitto potrebbe verificarsi qualora un esponente della Fondazione, al fine di evadere l’imposta sul valore aggiunto, falsificasse la relativa dichiarazione, superando i limiti indicati dal legislatore ed ottenendo un risparmio fraudolento per l’ente stesso.</t>
  </si>
  <si>
    <t>Tale delitto potrebbe verificarsi qualora un esponente della Fondazione, al fine di evadere l’imposta sul valore aggiunto, non presentasse la relativa dichiarazione, superando i limiti indicati dal legislatore ed ottenendo un risparmio fraudolento per l’ente stesso.</t>
  </si>
  <si>
    <t>Tale delitto potrebbe verificarsi qualora un esponente della Fondazione, al fine di consentire a terzi l’evasione delle imposte sui redditi o sul valore aggiunto, emettesse o rilasciasse fatture per operazioni inesistenti.</t>
  </si>
  <si>
    <t>Tale delitto potrebbe verificarsi qualora un esponente della Fondazione, al fine di evadere le imposte sui redditi o sul valore aggiunto o di consentire l’evasione a terzi, occultasse o distruggesse le scritture contabili obbligatorie o i documenti di cui è obbligatoria la conservazione, in modo tale da non consentire la ricostruzione dei redditi o del volume di affari.</t>
  </si>
  <si>
    <t>Tale delitto potrebbe verificarsi qualora un esponente della Fondazione, al fine di sottrarsi al pagamento di imposte sui redditi o sul valore aggiunto, ovvero di interessi o sanzioni amministrative relativi a dette imposte, di ammontare complessivo superiore a € 50.000, alienasse simulatamente o compisse atti fraudolenti sui propri o altrui beni idonei a rendere in tutto in parte inefficace la procedura di riscossione coattiva dell’ente creditore.</t>
  </si>
  <si>
    <t>Tale delitto potrebbe verificarsi qualora un esponente della Fondazione, mediante il supporto di documentazione falsa, prospettasse una compensazione fondata su un credito inesistente o non spettante, superando i limiti indicati dal legislatore ed ottenendo un vantaggio fraudolento per l’ente stesso.</t>
  </si>
  <si>
    <t>Tale reato si realizza attraverso l’impiego di artifici o raggiri per ottenere contributi, finanziamenti, mutui agevolati o altre erogazioni similari (ad es. un esponente della Fondazione potrebbe comunicare dati non corrispondenti al vero o predisporre una documentazione falsa per ottenere finanziamenti pubblici).</t>
  </si>
  <si>
    <t>1.3. Grafici</t>
  </si>
  <si>
    <t>- Consiglio di Amministrazione
- Direzione Amministrativa
- Responsabile acquisti-logistica</t>
  </si>
  <si>
    <t xml:space="preserve">- Direzione Amministrativa
- Responsabile acquisti-logistica
- Responsabile sanitario
</t>
  </si>
  <si>
    <t>Tale reato potrebbe configurarsi, ad es., qualora un esponente aziendale fosse indotto a dare o promettere una qualche utilità a un Pubblico Ufficiale o a un Incaricato di Pubblico Servizio a vantaggio o nell’interesse della Fondazione.</t>
  </si>
  <si>
    <t>Il reato di false comunicazioni sociali è configurabile, ad esempio, qualora si inducano in errore i soci o il pubblico circa la situazione economica, patrimoniale e finanziaria, al fine di trarre un ingiusto profitto per la Società, attraverso l’esposizione in bilancio di poste inesistenti o di valore difforme da quello reale, ovvero attraverso l’omissione di informazioni dovute per legge, così da alterare in modo sensibile la rappresentazione delle effettive condizioni economiche, patrimoniali o finanziarie della Fondazione, in concorso con gli amministratori della medesima (es: esposizione di costi fittizi, al fine di ridurre il carico fiscale e creare riserve occulte). Se i fatti sono lievi, si applica il successivo art. 2621-bis c.c. con una riduzione della pena.</t>
  </si>
  <si>
    <t>Il reato si configura qualora un esponente della Fondazione effettui una attività di raccolta, trasporto, recupero, smaltimento, commercio ed intermediazione di rifiuti in mancanza della prescritta autorizzazione, iscrizione o comunicazione prevista dalla legge. Le pene si applicano ai titolari e ai responsabili di enti che abbandonano o depositano in modo incontrollato i rifiuti ovvero li immettono nelle acque superficiali o sotterranee in violazione dei divieti previsti dalla legge. Il reato potrebbe configurarsi in caso di a) non corretta individuazione di tutti i rifiuti presenti nei siti (codice CER), anche se prodotti da terzi ovvero b) non corretta gestione, stoccaggio, trasporto e smaltimento dei rifiuti prodotti.</t>
  </si>
  <si>
    <t>Il reato si configura qualora i soggetti obbligati omettano ovvero presentino in modalità incompleta/inesatta la comunicazione del registro di carico e scarico su cui devono essere annotare le informazioni sulle caratteristiche qualitative e quantitative dei rifiuti prescritte dalla legge. Il reato si configura anche qualora un esponente della Fondazione effettui il trasporto di rifiuti senza il formulario previsto per legge, senza i documenti sostitutivi ivi previsti ovvero riporti nel formulario stesso dati incompleti o inesatti.</t>
  </si>
  <si>
    <t>Il reato si configura qualora un esponente della Fondazione effettui una spedizione di rifiuti costituente traffico illecito ai sensi di legge. Il reato potrebbe configurarsi nello svolgimento delle attività di individuazione dei partner per il trasporto dei rifiuti e nelle relative verifiche periodiche circa il mantenimento delle necessarie autorizzazioni.</t>
  </si>
  <si>
    <t>Il reato si configura qualora i soggetti obbligati per legge: a) omettono l'iscrizione al sistema di controllo della tracciabilità dei rifiuti nei termini previsti; b) omettono, nei termini previsti, il pagamento del contributo per l'iscrizione al sistema di controllo della tracciabilità dei rifiuti. Il reato si configura anche qualora un esponente della Fondazione ometta di compilare i registri rifiuti previsti dalla legge secondo i tempi, le procedure e le modalità stabilite dal sistema informatico di controllo, ovvero fornisce al suddetto sistema informazioni incomplete, o inesatte, altera fraudolentemente uno qualunque dei dispositivi tecnologici accessori al predetto sistema informatico di controllo, o comunque ne impedisce in qualsiasi modo il corretto funzionamento. Il reato potrebbe configurarsi nell'attività di verifica della disponibilità dei certificati dei rifiuti nonché nell'aggiornamento periodico degli stessi.</t>
  </si>
  <si>
    <t xml:space="preserve">- Codice Etico
- Sistema Whistleblowing 
- Esistenza di un sistema definito di responsabilità e di deleghe </t>
  </si>
  <si>
    <t>- Codice Etico
- Sistema Whistleblowing 
- Modello 231 Parte Speciale
- Esistenza di un sistema definito di responsabilità e di deleghe 
- Attività di controllo condotte dal revisore dei conti  
- Monitoraggio periodico volto a verificare eventuali aggiornamenti normativi in materia di predisposizione del bilancio 
- Tracciabilità nel sistema contabile dei documenti contabili, delle scritture di rettifica e integrazione derivanti dalle attività di quadratura contabile e di assestamento</t>
  </si>
  <si>
    <t>- Esistenza di un sistema definito di responsabilità e di deleghe</t>
  </si>
  <si>
    <t>///</t>
  </si>
  <si>
    <t xml:space="preserve">- Previsione di specifiche clausole di impegno al rispetto del Codice Etico ed eventualmente del Modello da parte degli stakeholders
</t>
  </si>
  <si>
    <t>- Programmazione audit anche su aspetti fiscali</t>
  </si>
  <si>
    <t xml:space="preserve">///
</t>
  </si>
  <si>
    <t>- Codice Etico
- Sistema Whistleblowing 
- Modello 231 Parte Speciale
- Esistenza di un sistema definito di responsabilità e di deleghe 
- Procedura Gesione del Personale</t>
  </si>
  <si>
    <t>- Codice Etico
- Sistema Whistleblowing 
- Modello 231 Parte Speciale
- Procedura Gesione del Personale</t>
  </si>
  <si>
    <t>- Codice Etico
- Sistema Whistleblowing 
- Modello 231 Parte Speciale
- Esistenza di un sistema definito di responsabilità e di deleghe 
- Procedura Gesione del Personale
- Procedura gestione acquisti</t>
  </si>
  <si>
    <r>
      <t xml:space="preserve">- Codice Etico
- Sistema Whistleblowing 
- Modello 231 Parte Speciale
- Procedura gestione acquisti
</t>
    </r>
    <r>
      <rPr>
        <sz val="9"/>
        <color theme="1"/>
        <rFont val="Bierstadt"/>
        <family val="2"/>
      </rPr>
      <t xml:space="preserve">- Esistenza di un sistema definito di responsabilità e di deleghe 
- Attività di controllo condotte dal revisore dei conti
- Monitoraggio periodico volto a verificare eventuali aggiornamenti normativi in materia di predisposizione del bilancio 
</t>
    </r>
    <r>
      <rPr>
        <sz val="9"/>
        <rFont val="Bierstadt"/>
        <family val="2"/>
      </rPr>
      <t>- Verifica della completezza e correttezza delle informazioni contenute nel fascicolo di bilancio, in ottemperanza a quanto previsto dalle norme vigenti 
- Archiviazione dei documenti contabili e dei flussi informativi a supporto della predisposizione del bilancio, archiviazione informatica delle attività di chiusura e quadratura contabile e di assestamento e archiviazione dei libri contabili obbligatori 
- Tracciabilità nel sistema contabile dei documenti contabili, delle scritture di rettifica e integrazione derivanti dalle attività di quadratura contabile e di assestamento</t>
    </r>
  </si>
  <si>
    <t>- Codice Etico
- Sistema Whistleblowing 
- Modello 231 Parte Speciale
- Esistenza di un sistema definito di responsabilità e di deleghe 
- Procedura gestione acquisti</t>
  </si>
  <si>
    <t>- Procedura smaltimento dei rifiuti sanitari 2024
- Adesione Aspen per rifiuti speciali
- Contratto servizio di gestione rifiuti speciali anno 2024
- Procedura gestione acquisti</t>
  </si>
  <si>
    <t>=D27</t>
  </si>
  <si>
    <t>- Programmare audit periodici per gestione rifiuti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</si>
</sst>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Bierstadt"/>
      <family val="2"/>
    </font>
    <font>
      <b/>
      <sz val="11"/>
      <color theme="1"/>
      <name val="Bierstadt"/>
      <family val="2"/>
    </font>
    <font>
      <sz val="11"/>
      <color theme="1"/>
      <name val="Bierstadt"/>
      <family val="2"/>
    </font>
    <font>
      <b/>
      <sz val="12"/>
      <name val="Bierstadt"/>
      <family val="2"/>
    </font>
    <font>
      <b/>
      <sz val="11"/>
      <color rgb="FF000000"/>
      <name val="Bierstadt"/>
      <family val="2"/>
    </font>
    <font>
      <i/>
      <sz val="11"/>
      <color theme="1"/>
      <name val="Bierstadt"/>
      <family val="2"/>
    </font>
    <font>
      <sz val="11"/>
      <color rgb="FF000000"/>
      <name val="Bierstadt"/>
      <family val="2"/>
    </font>
    <font>
      <sz val="12"/>
      <color theme="1"/>
      <name val="Bierstadt"/>
      <family val="2"/>
    </font>
    <font>
      <b/>
      <sz val="13"/>
      <color theme="1"/>
      <name val="Bierstadt"/>
      <family val="2"/>
    </font>
    <font>
      <sz val="11"/>
      <name val="Bierstadt"/>
      <family val="2"/>
    </font>
    <font>
      <sz val="9"/>
      <color theme="1"/>
      <name val="Bierstadt"/>
      <family val="2"/>
    </font>
    <font>
      <sz val="9"/>
      <name val="Bierstadt"/>
      <family val="2"/>
    </font>
    <font>
      <b/>
      <sz val="9"/>
      <color theme="1"/>
      <name val="Bierstadt"/>
      <family val="2"/>
    </font>
    <font>
      <b/>
      <sz val="9"/>
      <color theme="0"/>
      <name val="Bierstadt"/>
      <family val="2"/>
    </font>
    <font>
      <b/>
      <sz val="11"/>
      <name val="Bierstadt"/>
      <family val="2"/>
    </font>
    <font>
      <b/>
      <sz val="11"/>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757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0070C0"/>
        <bgColor indexed="64"/>
      </patternFill>
    </fill>
    <fill>
      <patternFill patternType="solid">
        <fgColor rgb="FFBFBFBF"/>
        <bgColor indexed="64"/>
      </patternFill>
    </fill>
    <fill>
      <patternFill patternType="solid">
        <fgColor rgb="FFC6E0B4"/>
        <bgColor indexed="64"/>
      </patternFill>
    </fill>
    <fill>
      <patternFill patternType="solid">
        <fgColor theme="7"/>
        <bgColor indexed="64"/>
      </patternFill>
    </fill>
    <fill>
      <patternFill patternType="solid">
        <fgColor theme="9"/>
        <bgColor indexed="64"/>
      </patternFill>
    </fill>
    <fill>
      <patternFill patternType="solid">
        <fgColor rgb="FFED7D31"/>
        <bgColor indexed="64"/>
      </patternFill>
    </fill>
    <fill>
      <patternFill patternType="solid">
        <fgColor rgb="FFD9D9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right/>
      <top/>
      <bottom style="dotted">
        <color auto="1"/>
      </bottom>
      <diagonal/>
    </border>
    <border>
      <left/>
      <right/>
      <top style="dotted">
        <color indexed="64"/>
      </top>
      <bottom style="dotted">
        <color indexed="64"/>
      </bottom>
      <diagonal/>
    </border>
    <border>
      <left/>
      <right/>
      <top style="dotted">
        <color auto="1"/>
      </top>
      <bottom/>
      <diagonal/>
    </border>
    <border>
      <left/>
      <right/>
      <top style="medium">
        <color auto="1"/>
      </top>
      <bottom/>
      <diagonal/>
    </border>
    <border>
      <left/>
      <right style="medium">
        <color indexed="64"/>
      </right>
      <top/>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medium">
        <color indexed="64"/>
      </top>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dotted">
        <color indexed="64"/>
      </left>
      <right/>
      <top style="medium">
        <color indexed="64"/>
      </top>
      <bottom style="medium">
        <color indexed="64"/>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s>
  <cellStyleXfs count="1">
    <xf numFmtId="0" fontId="0" fillId="0" borderId="0"/>
  </cellStyleXfs>
  <cellXfs count="262">
    <xf numFmtId="0" fontId="0" fillId="0" borderId="0" xfId="0"/>
    <xf numFmtId="0" fontId="1" fillId="0" borderId="0" xfId="0" applyFont="1"/>
    <xf numFmtId="0" fontId="2" fillId="0" borderId="0" xfId="0" applyFont="1"/>
    <xf numFmtId="0" fontId="3" fillId="0" borderId="0" xfId="0" applyFont="1"/>
    <xf numFmtId="0" fontId="3" fillId="7" borderId="3" xfId="0" applyFont="1" applyFill="1" applyBorder="1" applyAlignment="1">
      <alignment horizontal="center" vertical="center"/>
    </xf>
    <xf numFmtId="0" fontId="3" fillId="6" borderId="3" xfId="0" applyFont="1" applyFill="1" applyBorder="1" applyAlignment="1">
      <alignment horizontal="center" vertical="center"/>
    </xf>
    <xf numFmtId="0" fontId="3" fillId="7" borderId="20"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32" xfId="0" applyFont="1" applyBorder="1"/>
    <xf numFmtId="0" fontId="3" fillId="6" borderId="30"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38"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21"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19" xfId="0" applyFont="1" applyFill="1" applyBorder="1" applyAlignment="1">
      <alignment horizontal="center" vertical="center"/>
    </xf>
    <xf numFmtId="0" fontId="3" fillId="0" borderId="4" xfId="0" applyFont="1" applyBorder="1"/>
    <xf numFmtId="0" fontId="3" fillId="0" borderId="14" xfId="0" applyFont="1" applyBorder="1"/>
    <xf numFmtId="0" fontId="6" fillId="0" borderId="14" xfId="0" applyFont="1" applyBorder="1"/>
    <xf numFmtId="0" fontId="6" fillId="0" borderId="0" xfId="0" applyFont="1"/>
    <xf numFmtId="0" fontId="3" fillId="0" borderId="15" xfId="0" applyFont="1" applyBorder="1"/>
    <xf numFmtId="0" fontId="3" fillId="6" borderId="6" xfId="0" applyFont="1" applyFill="1" applyBorder="1" applyAlignment="1">
      <alignment horizontal="center" vertical="center"/>
    </xf>
    <xf numFmtId="0" fontId="3" fillId="6" borderId="16" xfId="0" applyFont="1" applyFill="1" applyBorder="1" applyAlignment="1">
      <alignment horizontal="center" vertical="center"/>
    </xf>
    <xf numFmtId="0" fontId="3" fillId="7" borderId="11" xfId="0" applyFont="1" applyFill="1" applyBorder="1" applyAlignment="1">
      <alignment horizontal="center" vertical="center"/>
    </xf>
    <xf numFmtId="0" fontId="3" fillId="0" borderId="36" xfId="0" applyFont="1" applyBorder="1"/>
    <xf numFmtId="0" fontId="3" fillId="0" borderId="35" xfId="0" applyFont="1" applyBorder="1"/>
    <xf numFmtId="0" fontId="3" fillId="6" borderId="23" xfId="0" applyFont="1" applyFill="1" applyBorder="1" applyAlignment="1">
      <alignment horizontal="center" vertical="center"/>
    </xf>
    <xf numFmtId="0" fontId="3" fillId="6" borderId="24" xfId="0" applyFont="1" applyFill="1" applyBorder="1" applyAlignment="1">
      <alignment horizontal="center" vertical="center"/>
    </xf>
    <xf numFmtId="0" fontId="7" fillId="7" borderId="31"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3" fillId="0" borderId="34" xfId="0" applyFont="1" applyBorder="1"/>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3" fillId="0" borderId="29" xfId="0" applyFont="1" applyBorder="1"/>
    <xf numFmtId="0" fontId="3" fillId="0" borderId="33" xfId="0" applyFont="1" applyBorder="1"/>
    <xf numFmtId="0" fontId="7" fillId="6" borderId="20" xfId="0" applyFont="1" applyFill="1" applyBorder="1" applyAlignment="1">
      <alignment horizontal="center" vertical="center" wrapText="1"/>
    </xf>
    <xf numFmtId="0" fontId="3" fillId="0" borderId="3" xfId="0" applyFont="1" applyBorder="1"/>
    <xf numFmtId="0" fontId="3" fillId="0" borderId="13" xfId="0" applyFont="1" applyBorder="1"/>
    <xf numFmtId="0" fontId="5" fillId="4" borderId="4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8" fillId="0" borderId="0" xfId="0" applyFont="1"/>
    <xf numFmtId="0" fontId="3" fillId="0" borderId="0" xfId="0" applyFont="1" applyAlignment="1">
      <alignment wrapText="1"/>
    </xf>
    <xf numFmtId="0" fontId="3" fillId="0" borderId="0" xfId="0" applyFont="1" applyAlignment="1">
      <alignment horizontal="left" vertical="top"/>
    </xf>
    <xf numFmtId="14" fontId="3" fillId="0" borderId="0" xfId="0" applyNumberFormat="1" applyFont="1" applyAlignment="1">
      <alignment horizontal="left" vertical="top"/>
    </xf>
    <xf numFmtId="0" fontId="11" fillId="0" borderId="0" xfId="0" applyFont="1" applyAlignment="1">
      <alignment horizontal="center" vertical="center" textRotation="90"/>
    </xf>
    <xf numFmtId="0" fontId="11" fillId="0" borderId="0" xfId="0" applyFont="1"/>
    <xf numFmtId="0" fontId="13" fillId="0" borderId="0" xfId="0" applyFont="1" applyAlignment="1">
      <alignment horizontal="center" vertical="center" textRotation="90"/>
    </xf>
    <xf numFmtId="0" fontId="14" fillId="13" borderId="1" xfId="0" applyFont="1" applyFill="1" applyBorder="1" applyAlignment="1">
      <alignment horizontal="center" vertical="center" wrapText="1"/>
    </xf>
    <xf numFmtId="0" fontId="11"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3" fillId="15"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2" fillId="12" borderId="1" xfId="0" applyFont="1" applyFill="1" applyBorder="1" applyAlignment="1">
      <alignment horizontal="center" vertical="center"/>
    </xf>
    <xf numFmtId="0" fontId="2" fillId="11" borderId="1" xfId="0" applyFont="1" applyFill="1" applyBorder="1" applyAlignment="1">
      <alignment horizontal="center" vertical="center"/>
    </xf>
    <xf numFmtId="0" fontId="11" fillId="0" borderId="46" xfId="0" applyFont="1" applyBorder="1" applyAlignment="1">
      <alignment horizontal="left" vertical="center" wrapText="1"/>
    </xf>
    <xf numFmtId="49" fontId="11" fillId="0" borderId="0" xfId="0" applyNumberFormat="1" applyFont="1" applyAlignment="1">
      <alignment horizontal="center" vertical="center"/>
    </xf>
    <xf numFmtId="49" fontId="14" fillId="13" borderId="1" xfId="0" applyNumberFormat="1" applyFont="1" applyFill="1" applyBorder="1" applyAlignment="1">
      <alignment horizontal="center" vertical="center" wrapText="1"/>
    </xf>
    <xf numFmtId="0" fontId="11" fillId="0" borderId="0" xfId="0" applyFont="1" applyAlignment="1">
      <alignment horizontal="left" vertical="center"/>
    </xf>
    <xf numFmtId="0" fontId="11" fillId="0" borderId="45" xfId="0" quotePrefix="1" applyFont="1" applyBorder="1" applyAlignment="1">
      <alignment horizontal="left" vertical="center" wrapText="1"/>
    </xf>
    <xf numFmtId="49" fontId="11" fillId="0" borderId="0" xfId="0" applyNumberFormat="1" applyFont="1" applyAlignment="1">
      <alignment horizontal="left" vertical="center"/>
    </xf>
    <xf numFmtId="0" fontId="11" fillId="0" borderId="0" xfId="0" quotePrefix="1" applyFont="1" applyAlignment="1">
      <alignment horizontal="left" vertical="center" wrapText="1"/>
    </xf>
    <xf numFmtId="49" fontId="12" fillId="0" borderId="0" xfId="0" applyNumberFormat="1" applyFont="1" applyAlignment="1">
      <alignment horizontal="left" vertical="center"/>
    </xf>
    <xf numFmtId="49" fontId="11" fillId="0" borderId="45" xfId="0" applyNumberFormat="1" applyFont="1" applyBorder="1" applyAlignment="1">
      <alignment horizontal="center" vertical="center"/>
    </xf>
    <xf numFmtId="0" fontId="3" fillId="0" borderId="0" xfId="0" applyFont="1" applyAlignment="1">
      <alignment horizontal="center" vertical="center"/>
    </xf>
    <xf numFmtId="0" fontId="2" fillId="4" borderId="1" xfId="0" applyFont="1" applyFill="1" applyBorder="1"/>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3" fillId="17" borderId="1" xfId="0" applyFont="1" applyFill="1" applyBorder="1" applyAlignment="1">
      <alignment horizontal="center"/>
    </xf>
    <xf numFmtId="0" fontId="3" fillId="10" borderId="1"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applyAlignment="1">
      <alignment vertical="center" wrapText="1"/>
    </xf>
    <xf numFmtId="0" fontId="3" fillId="16" borderId="1" xfId="0" applyFont="1" applyFill="1" applyBorder="1" applyAlignment="1">
      <alignment horizontal="center" vertical="center"/>
    </xf>
    <xf numFmtId="0" fontId="3" fillId="17" borderId="1" xfId="0" applyFont="1" applyFill="1" applyBorder="1" applyAlignment="1">
      <alignment horizontal="center" vertical="center"/>
    </xf>
    <xf numFmtId="0" fontId="2" fillId="4" borderId="1" xfId="0" applyFont="1" applyFill="1" applyBorder="1" applyAlignment="1">
      <alignment vertical="center"/>
    </xf>
    <xf numFmtId="0" fontId="2" fillId="0" borderId="1" xfId="0" applyFont="1" applyBorder="1"/>
    <xf numFmtId="0" fontId="11" fillId="14" borderId="2" xfId="0" applyFont="1" applyFill="1" applyBorder="1" applyAlignment="1">
      <alignment horizontal="center" vertical="center" textRotation="90" wrapText="1"/>
    </xf>
    <xf numFmtId="0" fontId="13" fillId="0" borderId="0" xfId="0" applyFont="1" applyAlignment="1">
      <alignment horizontal="center" vertical="center"/>
    </xf>
    <xf numFmtId="0" fontId="3" fillId="0" borderId="0" xfId="0" applyFont="1" applyAlignment="1" applyProtection="1">
      <alignment vertical="top" wrapText="1"/>
      <protection locked="0"/>
    </xf>
    <xf numFmtId="0" fontId="3" fillId="0" borderId="0" xfId="0" applyFont="1" applyAlignment="1">
      <alignment vertical="top"/>
    </xf>
    <xf numFmtId="0" fontId="2" fillId="0" borderId="0" xfId="0" applyFont="1" applyAlignment="1">
      <alignment textRotation="90"/>
    </xf>
    <xf numFmtId="49" fontId="11" fillId="4" borderId="2" xfId="0" quotePrefix="1" applyNumberFormat="1" applyFont="1" applyFill="1" applyBorder="1" applyAlignment="1">
      <alignment horizontal="left" vertical="center" wrapText="1"/>
    </xf>
    <xf numFmtId="14" fontId="3" fillId="0" borderId="0" xfId="0" applyNumberFormat="1" applyFont="1" applyAlignment="1">
      <alignment horizontal="left"/>
    </xf>
    <xf numFmtId="0" fontId="3" fillId="12" borderId="1" xfId="0" applyFont="1" applyFill="1" applyBorder="1" applyAlignment="1">
      <alignment horizontal="center" vertical="center"/>
    </xf>
    <xf numFmtId="0" fontId="3" fillId="12" borderId="1" xfId="0" applyFont="1" applyFill="1" applyBorder="1" applyAlignment="1">
      <alignment horizontal="center"/>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2" fillId="3" borderId="47" xfId="0" applyFont="1" applyFill="1" applyBorder="1" applyAlignment="1">
      <alignment horizontal="center" vertical="center" textRotation="90" wrapText="1"/>
    </xf>
    <xf numFmtId="0" fontId="2" fillId="4" borderId="47" xfId="0" applyFont="1" applyFill="1" applyBorder="1" applyAlignment="1">
      <alignment horizontal="center" vertical="center" textRotation="90" wrapText="1"/>
    </xf>
    <xf numFmtId="0" fontId="15" fillId="18" borderId="6" xfId="0" applyFont="1" applyFill="1" applyBorder="1" applyAlignment="1">
      <alignment horizontal="center" vertical="center" textRotation="90" wrapText="1"/>
    </xf>
    <xf numFmtId="0" fontId="15" fillId="19" borderId="6" xfId="0" applyFont="1" applyFill="1" applyBorder="1" applyAlignment="1">
      <alignment horizontal="center" vertical="center" textRotation="90" wrapText="1"/>
    </xf>
    <xf numFmtId="0" fontId="15" fillId="19" borderId="16" xfId="0" applyFont="1" applyFill="1" applyBorder="1" applyAlignment="1">
      <alignment horizontal="center" vertical="center" textRotation="90" wrapText="1"/>
    </xf>
    <xf numFmtId="0" fontId="2" fillId="0" borderId="17" xfId="0" applyFont="1" applyBorder="1" applyAlignment="1">
      <alignment textRotation="90"/>
    </xf>
    <xf numFmtId="0" fontId="2" fillId="4" borderId="5" xfId="0" applyFont="1" applyFill="1" applyBorder="1" applyAlignment="1">
      <alignment textRotation="90" wrapText="1"/>
    </xf>
    <xf numFmtId="0" fontId="3" fillId="7" borderId="7"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4" xfId="0" applyFont="1" applyFill="1" applyBorder="1" applyAlignment="1">
      <alignment horizontal="center" vertical="center"/>
    </xf>
    <xf numFmtId="0" fontId="10" fillId="6" borderId="10"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40" xfId="0" applyFont="1" applyFill="1" applyBorder="1" applyAlignment="1">
      <alignment horizontal="center" vertical="center"/>
    </xf>
    <xf numFmtId="0" fontId="3" fillId="7" borderId="12"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8"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5"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21" xfId="0" applyFont="1" applyFill="1" applyBorder="1" applyAlignment="1">
      <alignment horizontal="center" vertical="center"/>
    </xf>
    <xf numFmtId="0" fontId="7" fillId="7" borderId="25"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3" fillId="6" borderId="29" xfId="0" applyFont="1" applyFill="1" applyBorder="1" applyAlignment="1">
      <alignment horizontal="center" vertical="center"/>
    </xf>
    <xf numFmtId="0" fontId="3" fillId="6" borderId="37" xfId="0" applyFont="1" applyFill="1" applyBorder="1" applyAlignment="1">
      <alignment horizontal="center" vertical="center"/>
    </xf>
    <xf numFmtId="49" fontId="3" fillId="0" borderId="0" xfId="0" quotePrefix="1" applyNumberFormat="1" applyFont="1" applyAlignment="1">
      <alignment horizontal="left" vertical="top"/>
    </xf>
    <xf numFmtId="0" fontId="3" fillId="0" borderId="0" xfId="0" applyFont="1" applyAlignment="1">
      <alignment vertical="top" wrapText="1"/>
    </xf>
    <xf numFmtId="0" fontId="9" fillId="0" borderId="0" xfId="0" applyFont="1" applyAlignment="1">
      <alignment vertical="top"/>
    </xf>
    <xf numFmtId="0" fontId="2" fillId="0" borderId="0" xfId="0" applyFont="1" applyAlignment="1">
      <alignment vertical="top"/>
    </xf>
    <xf numFmtId="0" fontId="3" fillId="0" borderId="0" xfId="0" quotePrefix="1" applyFont="1" applyAlignment="1">
      <alignment vertical="top"/>
    </xf>
    <xf numFmtId="0" fontId="11" fillId="0" borderId="2" xfId="0" applyFont="1" applyBorder="1" applyAlignment="1">
      <alignment horizontal="left" vertical="center" wrapText="1"/>
    </xf>
    <xf numFmtId="0" fontId="11" fillId="0" borderId="2" xfId="0" quotePrefix="1" applyFont="1" applyBorder="1" applyAlignment="1">
      <alignment horizontal="left" vertical="center" wrapText="1"/>
    </xf>
    <xf numFmtId="0" fontId="2" fillId="12" borderId="45" xfId="0" applyFont="1" applyFill="1" applyBorder="1" applyAlignment="1">
      <alignment horizontal="center" vertical="center"/>
    </xf>
    <xf numFmtId="0" fontId="2" fillId="12" borderId="2"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6" xfId="0" applyFont="1" applyFill="1" applyBorder="1" applyAlignment="1">
      <alignment horizontal="center" vertical="center"/>
    </xf>
    <xf numFmtId="0" fontId="12" fillId="0" borderId="45" xfId="0" quotePrefix="1" applyFont="1" applyBorder="1" applyAlignment="1">
      <alignment horizontal="left" vertical="center" wrapText="1"/>
    </xf>
    <xf numFmtId="0" fontId="11" fillId="5" borderId="2" xfId="0" applyFont="1" applyFill="1" applyBorder="1" applyAlignment="1">
      <alignment horizontal="center" vertical="center" textRotation="90" wrapText="1"/>
    </xf>
    <xf numFmtId="0" fontId="16" fillId="0" borderId="0" xfId="0" applyFont="1"/>
    <xf numFmtId="0" fontId="3" fillId="7" borderId="61" xfId="0" applyFont="1" applyFill="1" applyBorder="1" applyAlignment="1">
      <alignment horizontal="center" vertical="center"/>
    </xf>
    <xf numFmtId="0" fontId="3" fillId="7" borderId="62" xfId="0" applyFont="1" applyFill="1" applyBorder="1" applyAlignment="1">
      <alignment horizontal="center" vertical="center"/>
    </xf>
    <xf numFmtId="0" fontId="3" fillId="6" borderId="62" xfId="0" applyFont="1" applyFill="1" applyBorder="1" applyAlignment="1">
      <alignment horizontal="center" vertical="center"/>
    </xf>
    <xf numFmtId="0" fontId="3" fillId="6" borderId="63" xfId="0" applyFont="1" applyFill="1" applyBorder="1" applyAlignment="1">
      <alignment horizontal="center" vertical="center"/>
    </xf>
    <xf numFmtId="0" fontId="3" fillId="6" borderId="64" xfId="0" applyFont="1" applyFill="1" applyBorder="1" applyAlignment="1">
      <alignment horizontal="center" vertical="center"/>
    </xf>
    <xf numFmtId="0" fontId="3" fillId="6" borderId="65" xfId="0" applyFont="1" applyFill="1" applyBorder="1" applyAlignment="1">
      <alignment horizontal="center" vertical="center"/>
    </xf>
    <xf numFmtId="0" fontId="3" fillId="6" borderId="66" xfId="0" applyFont="1" applyFill="1" applyBorder="1" applyAlignment="1">
      <alignment horizontal="center" vertical="center"/>
    </xf>
    <xf numFmtId="0" fontId="3" fillId="6" borderId="67" xfId="0" applyFont="1" applyFill="1" applyBorder="1" applyAlignment="1">
      <alignment horizontal="center" vertical="center"/>
    </xf>
    <xf numFmtId="0" fontId="3" fillId="7" borderId="68" xfId="0" applyFont="1" applyFill="1" applyBorder="1" applyAlignment="1">
      <alignment horizontal="center" vertical="center"/>
    </xf>
    <xf numFmtId="0" fontId="3" fillId="6" borderId="68" xfId="0" applyFont="1" applyFill="1" applyBorder="1" applyAlignment="1">
      <alignment horizontal="center" vertical="center"/>
    </xf>
    <xf numFmtId="0" fontId="3" fillId="7" borderId="64" xfId="0" applyFont="1" applyFill="1" applyBorder="1" applyAlignment="1">
      <alignment horizontal="center" vertical="center"/>
    </xf>
    <xf numFmtId="0" fontId="3" fillId="7" borderId="63" xfId="0" applyFont="1" applyFill="1" applyBorder="1" applyAlignment="1">
      <alignment horizontal="center" vertical="center"/>
    </xf>
    <xf numFmtId="0" fontId="3" fillId="15" borderId="64" xfId="0" applyFont="1" applyFill="1" applyBorder="1" applyAlignment="1">
      <alignment horizontal="center" vertical="center"/>
    </xf>
    <xf numFmtId="0" fontId="7" fillId="7" borderId="66"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15" fillId="4" borderId="60" xfId="0" applyFont="1" applyFill="1" applyBorder="1" applyAlignment="1">
      <alignment horizontal="center" vertical="center" textRotation="90" wrapText="1"/>
    </xf>
    <xf numFmtId="0" fontId="15" fillId="4" borderId="16" xfId="0" applyFont="1" applyFill="1" applyBorder="1" applyAlignment="1">
      <alignment horizontal="center" vertical="center" textRotation="90" wrapText="1"/>
    </xf>
    <xf numFmtId="49" fontId="11" fillId="0" borderId="2" xfId="0" applyNumberFormat="1" applyFont="1" applyBorder="1" applyAlignment="1">
      <alignment horizontal="center" vertical="center"/>
    </xf>
    <xf numFmtId="0" fontId="2" fillId="8" borderId="52" xfId="0" applyFont="1" applyFill="1" applyBorder="1" applyAlignment="1">
      <alignment horizontal="center" vertical="center" textRotation="90" wrapText="1"/>
    </xf>
    <xf numFmtId="0" fontId="2" fillId="8" borderId="53" xfId="0" applyFont="1" applyFill="1" applyBorder="1" applyAlignment="1">
      <alignment horizontal="center" vertical="center" textRotation="90"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44" xfId="0" applyFont="1" applyFill="1" applyBorder="1" applyAlignment="1">
      <alignment horizontal="center" vertical="center" wrapText="1"/>
    </xf>
    <xf numFmtId="0" fontId="2" fillId="3" borderId="52" xfId="0" applyFont="1" applyFill="1" applyBorder="1" applyAlignment="1">
      <alignment horizontal="center" vertical="center" textRotation="90" wrapText="1"/>
    </xf>
    <xf numFmtId="0" fontId="2" fillId="3" borderId="53" xfId="0" applyFont="1" applyFill="1" applyBorder="1" applyAlignment="1">
      <alignment horizontal="center" vertical="center" textRotation="90" wrapText="1"/>
    </xf>
    <xf numFmtId="0" fontId="2" fillId="4" borderId="54"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4" borderId="56" xfId="0" applyFont="1" applyFill="1" applyBorder="1" applyAlignment="1">
      <alignment horizontal="center" vertical="center" textRotation="90" wrapText="1"/>
    </xf>
    <xf numFmtId="0" fontId="2" fillId="3" borderId="57" xfId="0" applyFont="1" applyFill="1" applyBorder="1" applyAlignment="1">
      <alignment horizontal="center" vertical="center" textRotation="90" wrapText="1"/>
    </xf>
    <xf numFmtId="0" fontId="2" fillId="3" borderId="58" xfId="0" applyFont="1" applyFill="1" applyBorder="1" applyAlignment="1">
      <alignment horizontal="center" vertical="center" textRotation="90" wrapText="1"/>
    </xf>
    <xf numFmtId="0" fontId="2" fillId="4" borderId="52" xfId="0" applyFont="1" applyFill="1" applyBorder="1" applyAlignment="1">
      <alignment horizontal="center" vertical="center" textRotation="90" wrapText="1"/>
    </xf>
    <xf numFmtId="0" fontId="2" fillId="4" borderId="59" xfId="0" applyFont="1" applyFill="1" applyBorder="1" applyAlignment="1">
      <alignment horizontal="center" vertical="center" textRotation="90" wrapText="1"/>
    </xf>
    <xf numFmtId="0" fontId="2" fillId="3" borderId="54" xfId="0" applyFont="1" applyFill="1" applyBorder="1" applyAlignment="1">
      <alignment horizontal="center" vertical="center" textRotation="90" wrapText="1"/>
    </xf>
    <xf numFmtId="0" fontId="2" fillId="3" borderId="56" xfId="0" applyFont="1" applyFill="1" applyBorder="1" applyAlignment="1">
      <alignment horizontal="center" vertical="center" textRotation="90" wrapText="1"/>
    </xf>
    <xf numFmtId="0" fontId="2" fillId="4" borderId="53" xfId="0" applyFont="1" applyFill="1" applyBorder="1" applyAlignment="1">
      <alignment horizontal="center" vertical="center" textRotation="90" wrapText="1"/>
    </xf>
    <xf numFmtId="0" fontId="2" fillId="4" borderId="58" xfId="0" applyFont="1" applyFill="1" applyBorder="1" applyAlignment="1">
      <alignment horizontal="center" vertical="center" textRotation="90" wrapText="1"/>
    </xf>
    <xf numFmtId="0" fontId="2" fillId="3" borderId="55" xfId="0" applyFont="1" applyFill="1" applyBorder="1" applyAlignment="1">
      <alignment horizontal="center" vertical="center" textRotation="90" wrapText="1"/>
    </xf>
    <xf numFmtId="0" fontId="2" fillId="4" borderId="57" xfId="0" applyFont="1" applyFill="1" applyBorder="1" applyAlignment="1">
      <alignment horizontal="center" vertical="center" textRotation="90" wrapText="1"/>
    </xf>
    <xf numFmtId="0" fontId="3" fillId="4" borderId="55" xfId="0" applyFont="1" applyFill="1" applyBorder="1" applyAlignment="1">
      <alignment wrapText="1"/>
    </xf>
    <xf numFmtId="0" fontId="3" fillId="4" borderId="56" xfId="0" applyFont="1" applyFill="1" applyBorder="1" applyAlignment="1">
      <alignment wrapText="1"/>
    </xf>
    <xf numFmtId="0" fontId="11" fillId="14" borderId="2" xfId="0" applyFont="1" applyFill="1" applyBorder="1" applyAlignment="1">
      <alignment horizontal="center" vertical="center" textRotation="90" wrapText="1"/>
    </xf>
    <xf numFmtId="0" fontId="11" fillId="14" borderId="45" xfId="0" applyFont="1" applyFill="1" applyBorder="1" applyAlignment="1">
      <alignment horizontal="center" vertical="center" textRotation="90" wrapText="1"/>
    </xf>
    <xf numFmtId="0" fontId="11" fillId="14" borderId="46" xfId="0" applyFont="1" applyFill="1" applyBorder="1" applyAlignment="1">
      <alignment horizontal="center" vertical="center" textRotation="90" wrapText="1"/>
    </xf>
    <xf numFmtId="49" fontId="11" fillId="0" borderId="2" xfId="0" applyNumberFormat="1" applyFont="1" applyBorder="1" applyAlignment="1">
      <alignment horizontal="left" vertical="center" wrapText="1"/>
    </xf>
    <xf numFmtId="49" fontId="11" fillId="0" borderId="45" xfId="0" applyNumberFormat="1" applyFont="1" applyBorder="1" applyAlignment="1">
      <alignment horizontal="left" vertical="center"/>
    </xf>
    <xf numFmtId="49" fontId="11" fillId="0" borderId="46" xfId="0" applyNumberFormat="1" applyFont="1" applyBorder="1" applyAlignment="1">
      <alignment horizontal="left" vertical="center"/>
    </xf>
    <xf numFmtId="0" fontId="11" fillId="0" borderId="2" xfId="0" quotePrefix="1" applyFont="1" applyBorder="1" applyAlignment="1">
      <alignment horizontal="left" vertical="center" wrapText="1"/>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2" fillId="11" borderId="2" xfId="0" applyFont="1" applyFill="1" applyBorder="1" applyAlignment="1">
      <alignment horizontal="center" vertical="center"/>
    </xf>
    <xf numFmtId="0" fontId="2" fillId="11" borderId="45" xfId="0" applyFont="1" applyFill="1" applyBorder="1" applyAlignment="1">
      <alignment horizontal="center" vertical="center"/>
    </xf>
    <xf numFmtId="0" fontId="2" fillId="11" borderId="46"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45" xfId="0" applyFont="1" applyFill="1" applyBorder="1" applyAlignment="1">
      <alignment horizontal="center" vertical="center"/>
    </xf>
    <xf numFmtId="0" fontId="2" fillId="10" borderId="46" xfId="0" applyFont="1" applyFill="1" applyBorder="1" applyAlignment="1">
      <alignment horizontal="center" vertical="center"/>
    </xf>
    <xf numFmtId="0" fontId="2" fillId="12" borderId="2" xfId="0" applyFont="1" applyFill="1" applyBorder="1" applyAlignment="1">
      <alignment horizontal="center" vertical="center"/>
    </xf>
    <xf numFmtId="0" fontId="2" fillId="12" borderId="45" xfId="0" applyFont="1" applyFill="1" applyBorder="1" applyAlignment="1">
      <alignment horizontal="center" vertical="center"/>
    </xf>
    <xf numFmtId="0" fontId="2" fillId="12" borderId="46" xfId="0" applyFont="1" applyFill="1" applyBorder="1" applyAlignment="1">
      <alignment horizontal="center" vertical="center"/>
    </xf>
    <xf numFmtId="49" fontId="11" fillId="4" borderId="2" xfId="0" quotePrefix="1" applyNumberFormat="1" applyFont="1" applyFill="1" applyBorder="1" applyAlignment="1">
      <alignment horizontal="left" vertical="center" wrapText="1"/>
    </xf>
    <xf numFmtId="49" fontId="11" fillId="4" borderId="45" xfId="0" quotePrefix="1" applyNumberFormat="1" applyFont="1" applyFill="1" applyBorder="1" applyAlignment="1">
      <alignment horizontal="left" vertical="center" wrapText="1"/>
    </xf>
    <xf numFmtId="49" fontId="11" fillId="4" borderId="46" xfId="0" quotePrefix="1" applyNumberFormat="1" applyFont="1" applyFill="1" applyBorder="1" applyAlignment="1">
      <alignment horizontal="left" vertical="center" wrapText="1"/>
    </xf>
    <xf numFmtId="0" fontId="11" fillId="5" borderId="1" xfId="0" applyFont="1" applyFill="1" applyBorder="1" applyAlignment="1">
      <alignment horizontal="center" vertical="center" textRotation="90" wrapText="1"/>
    </xf>
    <xf numFmtId="0" fontId="11" fillId="5" borderId="2" xfId="0" applyFont="1" applyFill="1" applyBorder="1" applyAlignment="1">
      <alignment horizontal="center" vertical="center" textRotation="90" wrapText="1"/>
    </xf>
    <xf numFmtId="0" fontId="11" fillId="5" borderId="45" xfId="0" applyFont="1" applyFill="1" applyBorder="1" applyAlignment="1">
      <alignment horizontal="center" vertical="center" textRotation="90" wrapText="1"/>
    </xf>
    <xf numFmtId="0" fontId="11" fillId="5" borderId="46" xfId="0" applyFont="1" applyFill="1" applyBorder="1" applyAlignment="1">
      <alignment horizontal="center" vertical="center" textRotation="90" wrapText="1"/>
    </xf>
    <xf numFmtId="49" fontId="11" fillId="4" borderId="1" xfId="0" quotePrefix="1" applyNumberFormat="1" applyFont="1" applyFill="1" applyBorder="1" applyAlignment="1">
      <alignment horizontal="left" vertical="center" wrapText="1"/>
    </xf>
    <xf numFmtId="0" fontId="2" fillId="12" borderId="1" xfId="0" applyFont="1" applyFill="1" applyBorder="1" applyAlignment="1">
      <alignment horizontal="center" vertical="center"/>
    </xf>
    <xf numFmtId="0" fontId="12" fillId="0" borderId="2" xfId="0" quotePrefix="1" applyFont="1" applyBorder="1" applyAlignment="1">
      <alignment horizontal="left" vertical="center" wrapText="1"/>
    </xf>
    <xf numFmtId="0" fontId="12" fillId="0" borderId="45" xfId="0" quotePrefix="1" applyFont="1" applyBorder="1" applyAlignment="1">
      <alignment horizontal="left" vertical="center" wrapText="1"/>
    </xf>
    <xf numFmtId="0" fontId="2" fillId="11" borderId="1" xfId="0" applyFont="1" applyFill="1" applyBorder="1" applyAlignment="1">
      <alignment horizontal="center" vertical="center"/>
    </xf>
    <xf numFmtId="0" fontId="2" fillId="10" borderId="1" xfId="0" applyFont="1" applyFill="1" applyBorder="1" applyAlignment="1">
      <alignment horizontal="center" vertical="center"/>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1" fillId="0" borderId="2"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6" xfId="0" applyFont="1" applyFill="1" applyBorder="1" applyAlignment="1">
      <alignment horizontal="left" vertical="center" wrapText="1"/>
    </xf>
    <xf numFmtId="0" fontId="11" fillId="0" borderId="2" xfId="0" applyFont="1" applyBorder="1" applyAlignment="1">
      <alignment horizontal="left" vertical="top" wrapText="1"/>
    </xf>
    <xf numFmtId="0" fontId="11" fillId="0" borderId="46" xfId="0" applyFont="1" applyBorder="1" applyAlignment="1">
      <alignment horizontal="left" vertical="top" wrapText="1"/>
    </xf>
    <xf numFmtId="0" fontId="11" fillId="0" borderId="1" xfId="0" applyFont="1" applyFill="1" applyBorder="1" applyAlignment="1">
      <alignment horizontal="left" vertical="center" wrapText="1"/>
    </xf>
    <xf numFmtId="49" fontId="13" fillId="0" borderId="45" xfId="0" quotePrefix="1" applyNumberFormat="1" applyFont="1" applyBorder="1" applyAlignment="1">
      <alignment horizontal="center" vertical="center" wrapText="1"/>
    </xf>
    <xf numFmtId="49" fontId="13" fillId="0" borderId="45" xfId="0" applyNumberFormat="1" applyFont="1" applyBorder="1" applyAlignment="1">
      <alignment horizontal="left" vertical="center" wrapText="1"/>
    </xf>
    <xf numFmtId="49" fontId="13" fillId="0" borderId="46" xfId="0" applyNumberFormat="1" applyFont="1" applyBorder="1" applyAlignment="1">
      <alignment horizontal="left" vertical="center" wrapText="1"/>
    </xf>
    <xf numFmtId="49" fontId="11" fillId="0" borderId="45" xfId="0" quotePrefix="1" applyNumberFormat="1" applyFont="1" applyBorder="1" applyAlignment="1">
      <alignment horizontal="left" vertical="center" wrapText="1"/>
    </xf>
    <xf numFmtId="49" fontId="11" fillId="0" borderId="2" xfId="0" quotePrefix="1" applyNumberFormat="1" applyFont="1" applyBorder="1" applyAlignment="1">
      <alignment horizontal="left" vertical="center" wrapText="1"/>
    </xf>
    <xf numFmtId="49" fontId="11" fillId="0" borderId="2" xfId="0" quotePrefix="1" applyNumberFormat="1" applyFont="1" applyBorder="1" applyAlignment="1">
      <alignment horizontal="center" vertical="center" wrapText="1"/>
    </xf>
    <xf numFmtId="49" fontId="11" fillId="0" borderId="45" xfId="0" applyNumberFormat="1" applyFont="1" applyBorder="1" applyAlignment="1">
      <alignment horizontal="center" vertical="center" wrapText="1"/>
    </xf>
    <xf numFmtId="49" fontId="11" fillId="0" borderId="45" xfId="0" applyNumberFormat="1" applyFont="1" applyBorder="1" applyAlignment="1">
      <alignment horizontal="center" vertical="center"/>
    </xf>
    <xf numFmtId="49" fontId="11" fillId="0" borderId="46" xfId="0" applyNumberFormat="1" applyFont="1" applyBorder="1" applyAlignment="1">
      <alignment horizontal="center" vertical="center"/>
    </xf>
    <xf numFmtId="0" fontId="11" fillId="0" borderId="45" xfId="0" quotePrefix="1" applyFont="1" applyBorder="1" applyAlignment="1">
      <alignment horizontal="left" vertical="center" wrapText="1"/>
    </xf>
    <xf numFmtId="0" fontId="11" fillId="0" borderId="46" xfId="0" quotePrefix="1" applyFont="1" applyBorder="1" applyAlignment="1">
      <alignment horizontal="left" vertical="center" wrapText="1"/>
    </xf>
    <xf numFmtId="0" fontId="16" fillId="0" borderId="0" xfId="0" applyFont="1" applyFill="1"/>
  </cellXfs>
  <cellStyles count="1">
    <cellStyle name="Normale" xfId="0" builtinId="0"/>
  </cellStyles>
  <dxfs count="23">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339933"/>
        </patternFill>
      </fill>
    </dxf>
    <dxf>
      <fill>
        <patternFill>
          <bgColor rgb="FFFF0000"/>
        </patternFill>
      </fill>
    </dxf>
    <dxf>
      <fill>
        <patternFill>
          <bgColor rgb="FF00B050"/>
        </patternFill>
      </fill>
    </dxf>
    <dxf>
      <fill>
        <patternFill>
          <bgColor rgb="FF339933"/>
        </patternFill>
      </fill>
    </dxf>
    <dxf>
      <fill>
        <patternFill>
          <bgColor rgb="FFFF0000"/>
        </patternFill>
      </fill>
    </dxf>
    <dxf>
      <fill>
        <patternFill>
          <bgColor rgb="FF339933"/>
        </patternFill>
      </fill>
    </dxf>
    <dxf>
      <fill>
        <patternFill>
          <bgColor rgb="FFFF0000"/>
        </patternFill>
      </fill>
    </dxf>
  </dxfs>
  <tableStyles count="0" defaultTableStyle="TableStyleMedium2" defaultPivotStyle="PivotStyleLight16"/>
  <colors>
    <mruColors>
      <color rgb="FFFFFF00"/>
      <color rgb="FF0000CC"/>
      <color rgb="FF009999"/>
      <color rgb="FF00CC99"/>
      <color rgb="FF00B050"/>
      <color rgb="FF339933"/>
      <color rgb="FFD9D9D9"/>
      <color rgb="FFED7D31"/>
      <color rgb="FF6FDEDB"/>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it-IT" sz="1200" b="1">
                <a:solidFill>
                  <a:schemeClr val="accent1"/>
                </a:solidFill>
                <a:latin typeface="Bierstadt" panose="020B0004020202020204" pitchFamily="34" charset="0"/>
              </a:rPr>
              <a:t>Risk</a:t>
            </a:r>
            <a:r>
              <a:rPr lang="it-IT" sz="1200" b="1" baseline="0">
                <a:solidFill>
                  <a:schemeClr val="accent1"/>
                </a:solidFill>
                <a:latin typeface="Bierstadt" panose="020B0004020202020204" pitchFamily="34" charset="0"/>
              </a:rPr>
              <a:t> assessment 231 </a:t>
            </a:r>
          </a:p>
          <a:p>
            <a:pPr algn="l">
              <a:defRPr/>
            </a:pPr>
            <a:r>
              <a:rPr lang="it-IT" sz="1200" b="1">
                <a:solidFill>
                  <a:schemeClr val="accent1"/>
                </a:solidFill>
                <a:latin typeface="Bierstadt" panose="020B0004020202020204" pitchFamily="34" charset="0"/>
              </a:rPr>
              <a:t>Fondazione</a:t>
            </a:r>
            <a:r>
              <a:rPr lang="it-IT" sz="1200" b="1" baseline="0">
                <a:solidFill>
                  <a:schemeClr val="accent1"/>
                </a:solidFill>
                <a:latin typeface="Bierstadt" panose="020B0004020202020204" pitchFamily="34" charset="0"/>
              </a:rPr>
              <a:t> Cusani Visconti</a:t>
            </a:r>
          </a:p>
        </c:rich>
      </c:tx>
      <c:layout>
        <c:manualLayout>
          <c:xMode val="edge"/>
          <c:yMode val="edge"/>
          <c:x val="6.1889827556187735E-4"/>
          <c:y val="1.24903887933477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it-IT"/>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191085800854808E-2"/>
          <c:y val="2.07340453969573E-3"/>
          <c:w val="0.95880891419914516"/>
          <c:h val="0.62951500508762059"/>
        </c:manualLayout>
      </c:layout>
      <c:bar3DChart>
        <c:barDir val="col"/>
        <c:grouping val="stacked"/>
        <c:varyColors val="0"/>
        <c:ser>
          <c:idx val="0"/>
          <c:order val="0"/>
          <c:tx>
            <c:strRef>
              <c:f>'1.3. Grafici'!$B$13</c:f>
              <c:strCache>
                <c:ptCount val="1"/>
                <c:pt idx="0">
                  <c:v>A rischio "alto"</c:v>
                </c:pt>
              </c:strCache>
            </c:strRef>
          </c:tx>
          <c:spPr>
            <a:solidFill>
              <a:srgbClr val="FF0000"/>
            </a:solidFill>
            <a:ln>
              <a:noFill/>
            </a:ln>
            <a:effectLst/>
            <a:sp3d/>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F527-4502-87F1-D46ABA8BF98C}"/>
                </c:ext>
              </c:extLst>
            </c:dLbl>
            <c:dLbl>
              <c:idx val="2"/>
              <c:delete val="1"/>
              <c:extLst>
                <c:ext xmlns:c15="http://schemas.microsoft.com/office/drawing/2012/chart" uri="{CE6537A1-D6FC-4f65-9D91-7224C49458BB}"/>
                <c:ext xmlns:c16="http://schemas.microsoft.com/office/drawing/2014/chart" uri="{C3380CC4-5D6E-409C-BE32-E72D297353CC}">
                  <c16:uniqueId val="{00000001-F527-4502-87F1-D46ABA8BF9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 Grafici'!$C$12:$E$12</c:f>
              <c:strCache>
                <c:ptCount val="3"/>
                <c:pt idx="0">
                  <c:v>Rischio inerente</c:v>
                </c:pt>
                <c:pt idx="1">
                  <c:v>Rischio attuale</c:v>
                </c:pt>
                <c:pt idx="2">
                  <c:v>Rischio residuo</c:v>
                </c:pt>
              </c:strCache>
            </c:strRef>
          </c:cat>
          <c:val>
            <c:numRef>
              <c:f>'1.3. Grafici'!$C$13:$E$13</c:f>
              <c:numCache>
                <c:formatCode>General</c:formatCode>
                <c:ptCount val="3"/>
                <c:pt idx="0">
                  <c:v>2</c:v>
                </c:pt>
                <c:pt idx="1">
                  <c:v>0</c:v>
                </c:pt>
                <c:pt idx="2">
                  <c:v>0</c:v>
                </c:pt>
              </c:numCache>
            </c:numRef>
          </c:val>
          <c:extLst>
            <c:ext xmlns:c16="http://schemas.microsoft.com/office/drawing/2014/chart" uri="{C3380CC4-5D6E-409C-BE32-E72D297353CC}">
              <c16:uniqueId val="{00000002-F527-4502-87F1-D46ABA8BF98C}"/>
            </c:ext>
          </c:extLst>
        </c:ser>
        <c:ser>
          <c:idx val="1"/>
          <c:order val="1"/>
          <c:tx>
            <c:strRef>
              <c:f>'1.3. Grafici'!$B$14</c:f>
              <c:strCache>
                <c:ptCount val="1"/>
                <c:pt idx="0">
                  <c:v>B rischio "medio"</c:v>
                </c:pt>
              </c:strCache>
            </c:strRef>
          </c:tx>
          <c:spPr>
            <a:solidFill>
              <a:srgbClr val="FFFF00"/>
            </a:solidFill>
            <a:ln>
              <a:noFill/>
            </a:ln>
            <a:effectLst/>
            <a:sp3d/>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F527-4502-87F1-D46ABA8BF9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 Grafici'!$C$12:$E$12</c:f>
              <c:strCache>
                <c:ptCount val="3"/>
                <c:pt idx="0">
                  <c:v>Rischio inerente</c:v>
                </c:pt>
                <c:pt idx="1">
                  <c:v>Rischio attuale</c:v>
                </c:pt>
                <c:pt idx="2">
                  <c:v>Rischio residuo</c:v>
                </c:pt>
              </c:strCache>
            </c:strRef>
          </c:cat>
          <c:val>
            <c:numRef>
              <c:f>'1.3. Grafici'!$C$14:$E$14</c:f>
              <c:numCache>
                <c:formatCode>General</c:formatCode>
                <c:ptCount val="3"/>
                <c:pt idx="0">
                  <c:v>5</c:v>
                </c:pt>
                <c:pt idx="1">
                  <c:v>2</c:v>
                </c:pt>
                <c:pt idx="2">
                  <c:v>0</c:v>
                </c:pt>
              </c:numCache>
            </c:numRef>
          </c:val>
          <c:extLst>
            <c:ext xmlns:c16="http://schemas.microsoft.com/office/drawing/2014/chart" uri="{C3380CC4-5D6E-409C-BE32-E72D297353CC}">
              <c16:uniqueId val="{00000004-F527-4502-87F1-D46ABA8BF98C}"/>
            </c:ext>
          </c:extLst>
        </c:ser>
        <c:ser>
          <c:idx val="2"/>
          <c:order val="2"/>
          <c:tx>
            <c:strRef>
              <c:f>'1.3. Grafici'!$B$15</c:f>
              <c:strCache>
                <c:ptCount val="1"/>
                <c:pt idx="0">
                  <c:v>C rischio "basso"</c:v>
                </c:pt>
              </c:strCache>
            </c:strRef>
          </c:tx>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 Grafici'!$C$12:$E$12</c:f>
              <c:strCache>
                <c:ptCount val="3"/>
                <c:pt idx="0">
                  <c:v>Rischio inerente</c:v>
                </c:pt>
                <c:pt idx="1">
                  <c:v>Rischio attuale</c:v>
                </c:pt>
                <c:pt idx="2">
                  <c:v>Rischio residuo</c:v>
                </c:pt>
              </c:strCache>
            </c:strRef>
          </c:cat>
          <c:val>
            <c:numRef>
              <c:f>'1.3. Grafici'!$C$15:$E$15</c:f>
              <c:numCache>
                <c:formatCode>General</c:formatCode>
                <c:ptCount val="3"/>
                <c:pt idx="0">
                  <c:v>0</c:v>
                </c:pt>
                <c:pt idx="1">
                  <c:v>5</c:v>
                </c:pt>
                <c:pt idx="2">
                  <c:v>7</c:v>
                </c:pt>
              </c:numCache>
            </c:numRef>
          </c:val>
          <c:extLst>
            <c:ext xmlns:c16="http://schemas.microsoft.com/office/drawing/2014/chart" uri="{C3380CC4-5D6E-409C-BE32-E72D297353CC}">
              <c16:uniqueId val="{00000005-F527-4502-87F1-D46ABA8BF98C}"/>
            </c:ext>
          </c:extLst>
        </c:ser>
        <c:dLbls>
          <c:showLegendKey val="0"/>
          <c:showVal val="0"/>
          <c:showCatName val="0"/>
          <c:showSerName val="0"/>
          <c:showPercent val="0"/>
          <c:showBubbleSize val="0"/>
        </c:dLbls>
        <c:gapWidth val="150"/>
        <c:shape val="cylinder"/>
        <c:axId val="1095708463"/>
        <c:axId val="96343728"/>
        <c:axId val="0"/>
      </c:bar3DChart>
      <c:catAx>
        <c:axId val="1095708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6343728"/>
        <c:crosses val="autoZero"/>
        <c:auto val="1"/>
        <c:lblAlgn val="ctr"/>
        <c:lblOffset val="100"/>
        <c:noMultiLvlLbl val="0"/>
      </c:catAx>
      <c:valAx>
        <c:axId val="9634372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095708463"/>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Bierstadt" panose="020B0004020202020204" pitchFamily="34" charset="0"/>
                <a:ea typeface="+mn-ea"/>
                <a:cs typeface="+mn-cs"/>
              </a:defRPr>
            </a:pPr>
            <a:endParaRPr lang="it-IT"/>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4832350</xdr:colOff>
      <xdr:row>10</xdr:row>
      <xdr:rowOff>181934</xdr:rowOff>
    </xdr:to>
    <xdr:pic>
      <xdr:nvPicPr>
        <xdr:cNvPr id="3" name="Immagine 2">
          <a:extLst>
            <a:ext uri="{FF2B5EF4-FFF2-40B4-BE49-F238E27FC236}">
              <a16:creationId xmlns:a16="http://schemas.microsoft.com/office/drawing/2014/main" id="{406927D1-5447-FB98-9D56-3119C04B5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84150"/>
          <a:ext cx="5632450" cy="1890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7321179</xdr:colOff>
      <xdr:row>19</xdr:row>
      <xdr:rowOff>188809</xdr:rowOff>
    </xdr:from>
    <xdr:to>
      <xdr:col>1</xdr:col>
      <xdr:colOff>7825179</xdr:colOff>
      <xdr:row>20</xdr:row>
      <xdr:rowOff>178309</xdr:rowOff>
    </xdr:to>
    <xdr:sp macro="" textlink="">
      <xdr:nvSpPr>
        <xdr:cNvPr id="8" name="Shape 5249">
          <a:extLst>
            <a:ext uri="{FF2B5EF4-FFF2-40B4-BE49-F238E27FC236}">
              <a16:creationId xmlns:a16="http://schemas.microsoft.com/office/drawing/2014/main" id="{40D4AB8B-CE84-AFCA-B422-C6737D960522}"/>
            </a:ext>
          </a:extLst>
        </xdr:cNvPr>
        <xdr:cNvSpPr/>
      </xdr:nvSpPr>
      <xdr:spPr>
        <a:xfrm>
          <a:off x="7425954" y="5541859"/>
          <a:ext cx="504000" cy="180000"/>
        </a:xfrm>
        <a:custGeom>
          <a:avLst/>
          <a:gdLst/>
          <a:ahLst/>
          <a:cxnLst/>
          <a:rect l="0" t="0" r="0" b="0"/>
          <a:pathLst>
            <a:path w="973455" h="151130">
              <a:moveTo>
                <a:pt x="0" y="151130"/>
              </a:moveTo>
              <a:lnTo>
                <a:pt x="973455" y="151130"/>
              </a:lnTo>
              <a:lnTo>
                <a:pt x="973455" y="0"/>
              </a:lnTo>
              <a:lnTo>
                <a:pt x="0" y="0"/>
              </a:lnTo>
              <a:close/>
            </a:path>
          </a:pathLst>
        </a:custGeom>
        <a:solidFill>
          <a:schemeClr val="bg1">
            <a:lumMod val="85000"/>
          </a:schemeClr>
        </a:solidFill>
        <a:ln w="12700" cap="flat">
          <a:round/>
        </a:ln>
      </xdr:spPr>
      <xdr:style>
        <a:lnRef idx="1">
          <a:srgbClr val="000000"/>
        </a:lnRef>
        <a:fillRef idx="0">
          <a:srgbClr val="000000">
            <a:alpha val="0"/>
          </a:srgbClr>
        </a:fillRef>
        <a:effectRef idx="0">
          <a:scrgbClr r="0" g="0" b="0"/>
        </a:effectRef>
        <a:fontRef idx="none"/>
      </xdr:style>
      <xdr:txBody>
        <a:bodyPr/>
        <a:lstStyle/>
        <a:p>
          <a:endParaRPr lang="it-IT"/>
        </a:p>
      </xdr:txBody>
    </xdr:sp>
    <xdr:clientData/>
  </xdr:twoCellAnchor>
  <xdr:twoCellAnchor>
    <xdr:from>
      <xdr:col>1</xdr:col>
      <xdr:colOff>7321178</xdr:colOff>
      <xdr:row>19</xdr:row>
      <xdr:rowOff>5415</xdr:rowOff>
    </xdr:from>
    <xdr:to>
      <xdr:col>1</xdr:col>
      <xdr:colOff>7825178</xdr:colOff>
      <xdr:row>19</xdr:row>
      <xdr:rowOff>185415</xdr:rowOff>
    </xdr:to>
    <xdr:sp macro="" textlink="">
      <xdr:nvSpPr>
        <xdr:cNvPr id="9" name="Shape 5249">
          <a:extLst>
            <a:ext uri="{FF2B5EF4-FFF2-40B4-BE49-F238E27FC236}">
              <a16:creationId xmlns:a16="http://schemas.microsoft.com/office/drawing/2014/main" id="{62F38209-C767-47B9-8832-349BAFA7DD03}"/>
            </a:ext>
          </a:extLst>
        </xdr:cNvPr>
        <xdr:cNvSpPr/>
      </xdr:nvSpPr>
      <xdr:spPr>
        <a:xfrm>
          <a:off x="7425953" y="5358465"/>
          <a:ext cx="504000" cy="180000"/>
        </a:xfrm>
        <a:custGeom>
          <a:avLst/>
          <a:gdLst/>
          <a:ahLst/>
          <a:cxnLst/>
          <a:rect l="0" t="0" r="0" b="0"/>
          <a:pathLst>
            <a:path w="973455" h="151130">
              <a:moveTo>
                <a:pt x="0" y="151130"/>
              </a:moveTo>
              <a:lnTo>
                <a:pt x="973455" y="151130"/>
              </a:lnTo>
              <a:lnTo>
                <a:pt x="973455" y="0"/>
              </a:lnTo>
              <a:lnTo>
                <a:pt x="0" y="0"/>
              </a:lnTo>
              <a:close/>
            </a:path>
          </a:pathLst>
        </a:custGeom>
        <a:solidFill>
          <a:schemeClr val="accent2"/>
        </a:solidFill>
        <a:ln w="12700" cap="flat">
          <a:round/>
        </a:ln>
      </xdr:spPr>
      <xdr:style>
        <a:lnRef idx="1">
          <a:srgbClr val="000000"/>
        </a:lnRef>
        <a:fillRef idx="0">
          <a:srgbClr val="000000">
            <a:alpha val="0"/>
          </a:srgbClr>
        </a:fillRef>
        <a:effectRef idx="0">
          <a:scrgbClr r="0" g="0" b="0"/>
        </a:effectRef>
        <a:fontRef idx="none"/>
      </xdr:style>
      <xdr:txBody>
        <a:bodyPr/>
        <a:lstStyle/>
        <a:p>
          <a:endParaRPr lang="it-IT"/>
        </a:p>
      </xdr:txBody>
    </xdr:sp>
    <xdr:clientData/>
  </xdr:twoCellAnchor>
  <xdr:twoCellAnchor>
    <xdr:from>
      <xdr:col>1</xdr:col>
      <xdr:colOff>7321179</xdr:colOff>
      <xdr:row>20</xdr:row>
      <xdr:rowOff>188809</xdr:rowOff>
    </xdr:from>
    <xdr:to>
      <xdr:col>1</xdr:col>
      <xdr:colOff>7825179</xdr:colOff>
      <xdr:row>21</xdr:row>
      <xdr:rowOff>178309</xdr:rowOff>
    </xdr:to>
    <xdr:sp macro="" textlink="">
      <xdr:nvSpPr>
        <xdr:cNvPr id="2" name="Shape 5249">
          <a:extLst>
            <a:ext uri="{FF2B5EF4-FFF2-40B4-BE49-F238E27FC236}">
              <a16:creationId xmlns:a16="http://schemas.microsoft.com/office/drawing/2014/main" id="{4BF08097-A013-43EC-B5A2-686598C1483B}"/>
            </a:ext>
          </a:extLst>
        </xdr:cNvPr>
        <xdr:cNvSpPr/>
      </xdr:nvSpPr>
      <xdr:spPr>
        <a:xfrm>
          <a:off x="7429129" y="5198959"/>
          <a:ext cx="504000" cy="180000"/>
        </a:xfrm>
        <a:custGeom>
          <a:avLst/>
          <a:gdLst/>
          <a:ahLst/>
          <a:cxnLst/>
          <a:rect l="0" t="0" r="0" b="0"/>
          <a:pathLst>
            <a:path w="973455" h="151130">
              <a:moveTo>
                <a:pt x="0" y="151130"/>
              </a:moveTo>
              <a:lnTo>
                <a:pt x="973455" y="151130"/>
              </a:lnTo>
              <a:lnTo>
                <a:pt x="973455" y="0"/>
              </a:lnTo>
              <a:lnTo>
                <a:pt x="0" y="0"/>
              </a:lnTo>
              <a:close/>
            </a:path>
          </a:pathLst>
        </a:custGeom>
        <a:solidFill>
          <a:schemeClr val="bg1">
            <a:lumMod val="95000"/>
          </a:schemeClr>
        </a:solidFill>
        <a:ln w="12700" cap="flat">
          <a:round/>
        </a:ln>
      </xdr:spPr>
      <xdr:style>
        <a:lnRef idx="1">
          <a:srgbClr val="000000"/>
        </a:lnRef>
        <a:fillRef idx="0">
          <a:srgbClr val="000000">
            <a:alpha val="0"/>
          </a:srgbClr>
        </a:fillRef>
        <a:effectRef idx="0">
          <a:scrgbClr r="0" g="0" b="0"/>
        </a:effectRef>
        <a:fontRef idx="none"/>
      </xdr:style>
      <xdr:txBody>
        <a:bodyPr/>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1710</xdr:colOff>
      <xdr:row>16</xdr:row>
      <xdr:rowOff>186834</xdr:rowOff>
    </xdr:from>
    <xdr:to>
      <xdr:col>2</xdr:col>
      <xdr:colOff>1041156</xdr:colOff>
      <xdr:row>43</xdr:row>
      <xdr:rowOff>127243</xdr:rowOff>
    </xdr:to>
    <xdr:graphicFrame macro="">
      <xdr:nvGraphicFramePr>
        <xdr:cNvPr id="2" name="Grafico 1">
          <a:extLst>
            <a:ext uri="{FF2B5EF4-FFF2-40B4-BE49-F238E27FC236}">
              <a16:creationId xmlns:a16="http://schemas.microsoft.com/office/drawing/2014/main" id="{0FD252A7-C36A-47AC-A550-6A58922B4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0.34002</cdr:x>
      <cdr:y>0.27338</cdr:y>
    </cdr:from>
    <cdr:to>
      <cdr:x>0.46034</cdr:x>
      <cdr:y>0.48795</cdr:y>
    </cdr:to>
    <cdr:sp macro="" textlink="">
      <cdr:nvSpPr>
        <cdr:cNvPr id="3" name="Pentagono 2">
          <a:extLst xmlns:a="http://schemas.openxmlformats.org/drawingml/2006/main">
            <a:ext uri="{FF2B5EF4-FFF2-40B4-BE49-F238E27FC236}">
              <a16:creationId xmlns:a16="http://schemas.microsoft.com/office/drawing/2014/main" id="{532F5209-FF01-981F-43AB-ADE78315BA39}"/>
            </a:ext>
          </a:extLst>
        </cdr:cNvPr>
        <cdr:cNvSpPr/>
      </cdr:nvSpPr>
      <cdr:spPr>
        <a:xfrm xmlns:a="http://schemas.openxmlformats.org/drawingml/2006/main">
          <a:off x="2306363" y="1389839"/>
          <a:ext cx="816127" cy="1090854"/>
        </a:xfrm>
        <a:prstGeom xmlns:a="http://schemas.openxmlformats.org/drawingml/2006/main" prst="homePlate">
          <a:avLst/>
        </a:prstGeom>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r>
            <a:rPr lang="it-IT" sz="900" baseline="0"/>
            <a:t>PRESIDI ATTUALI</a:t>
          </a:r>
          <a:endParaRPr lang="it-IT" sz="900"/>
        </a:p>
      </cdr:txBody>
    </cdr:sp>
  </cdr:relSizeAnchor>
  <cdr:relSizeAnchor xmlns:cdr="http://schemas.openxmlformats.org/drawingml/2006/chartDrawing">
    <cdr:from>
      <cdr:x>0.54982</cdr:x>
      <cdr:y>0.38254</cdr:y>
    </cdr:from>
    <cdr:to>
      <cdr:x>0.67181</cdr:x>
      <cdr:y>0.59711</cdr:y>
    </cdr:to>
    <cdr:sp macro="" textlink="">
      <cdr:nvSpPr>
        <cdr:cNvPr id="4" name="Pentagono 3">
          <a:extLst xmlns:a="http://schemas.openxmlformats.org/drawingml/2006/main">
            <a:ext uri="{FF2B5EF4-FFF2-40B4-BE49-F238E27FC236}">
              <a16:creationId xmlns:a16="http://schemas.microsoft.com/office/drawing/2014/main" id="{5C552A32-13B6-109A-480E-08E208BCA30A}"/>
            </a:ext>
          </a:extLst>
        </cdr:cNvPr>
        <cdr:cNvSpPr/>
      </cdr:nvSpPr>
      <cdr:spPr>
        <a:xfrm xmlns:a="http://schemas.openxmlformats.org/drawingml/2006/main">
          <a:off x="4295614" y="1986906"/>
          <a:ext cx="953068" cy="1114487"/>
        </a:xfrm>
        <a:prstGeom xmlns:a="http://schemas.openxmlformats.org/drawingml/2006/main" prst="homePlate">
          <a:avLst/>
        </a:prstGeom>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it-IT" sz="900"/>
            <a:t>ULTERIORI PREDISI DA IMPLEMENTARE</a:t>
          </a:r>
        </a:p>
      </cdr:txBody>
    </cdr:sp>
  </cdr:relSizeAnchor>
</c:userShape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59BE3-E8CF-42B5-9461-4181C509CEE5}">
  <dimension ref="B2:I20"/>
  <sheetViews>
    <sheetView topLeftCell="A5" zoomScaleNormal="100" workbookViewId="0">
      <selection activeCell="H10" sqref="H10"/>
    </sheetView>
  </sheetViews>
  <sheetFormatPr defaultColWidth="8.54296875" defaultRowHeight="14.5" x14ac:dyDescent="0.35"/>
  <cols>
    <col min="1" max="1" width="3.54296875" style="3" customWidth="1"/>
    <col min="2" max="2" width="11.453125" style="3" customWidth="1"/>
    <col min="3" max="3" width="75.1796875" style="3" customWidth="1"/>
    <col min="4" max="4" width="3.26953125" style="3" customWidth="1"/>
    <col min="5" max="16384" width="8.54296875" style="3"/>
  </cols>
  <sheetData>
    <row r="2" spans="2:9" x14ac:dyDescent="0.35">
      <c r="C2"/>
    </row>
    <row r="6" spans="2:9" ht="18.649999999999999" customHeight="1" x14ac:dyDescent="0.35"/>
    <row r="14" spans="2:9" ht="15.5" x14ac:dyDescent="0.35">
      <c r="B14" s="56" t="s">
        <v>108</v>
      </c>
      <c r="C14" s="54" t="s">
        <v>293</v>
      </c>
      <c r="I14" s="3" t="s">
        <v>226</v>
      </c>
    </row>
    <row r="15" spans="2:9" x14ac:dyDescent="0.35">
      <c r="B15" s="56" t="s">
        <v>106</v>
      </c>
      <c r="C15" s="56" t="s">
        <v>294</v>
      </c>
    </row>
    <row r="16" spans="2:9" x14ac:dyDescent="0.35">
      <c r="B16" s="56" t="s">
        <v>107</v>
      </c>
      <c r="C16" s="55" t="s">
        <v>295</v>
      </c>
    </row>
    <row r="17" spans="2:3" x14ac:dyDescent="0.35">
      <c r="B17" s="56" t="s">
        <v>276</v>
      </c>
      <c r="C17" s="154" t="s">
        <v>278</v>
      </c>
    </row>
    <row r="18" spans="2:3" x14ac:dyDescent="0.35">
      <c r="B18" s="3" t="s">
        <v>277</v>
      </c>
      <c r="C18" s="57">
        <v>45552</v>
      </c>
    </row>
    <row r="19" spans="2:3" x14ac:dyDescent="0.35">
      <c r="C19" s="97"/>
    </row>
    <row r="20" spans="2:3" x14ac:dyDescent="0.35">
      <c r="C20" s="97"/>
    </row>
  </sheetData>
  <pageMargins left="0.44" right="0.44" top="0.75" bottom="0.75" header="0.3" footer="0.3"/>
  <pageSetup paperSize="9" orientation="portrait" r:id="rId1"/>
  <ignoredErrors>
    <ignoredError sqref="C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5AEDA-276A-470A-BB16-43E4C74708DC}">
  <sheetPr>
    <pageSetUpPr fitToPage="1"/>
  </sheetPr>
  <dimension ref="B2:E39"/>
  <sheetViews>
    <sheetView topLeftCell="A31" zoomScaleNormal="100" workbookViewId="0">
      <selection activeCell="B31" sqref="B31"/>
    </sheetView>
  </sheetViews>
  <sheetFormatPr defaultColWidth="9.453125" defaultRowHeight="14.5" x14ac:dyDescent="0.35"/>
  <cols>
    <col min="1" max="1" width="1.54296875" style="94" customWidth="1"/>
    <col min="2" max="2" width="127.81640625" style="94" customWidth="1"/>
    <col min="3" max="3" width="19.453125" style="94" bestFit="1" customWidth="1"/>
    <col min="4" max="16384" width="9.453125" style="94"/>
  </cols>
  <sheetData>
    <row r="2" spans="2:5" ht="17" x14ac:dyDescent="0.35">
      <c r="B2" s="156" t="s">
        <v>225</v>
      </c>
    </row>
    <row r="3" spans="2:5" ht="43.5" x14ac:dyDescent="0.35">
      <c r="B3" s="155" t="s">
        <v>296</v>
      </c>
    </row>
    <row r="4" spans="2:5" ht="43.5" x14ac:dyDescent="0.35">
      <c r="B4" s="155" t="s">
        <v>297</v>
      </c>
    </row>
    <row r="5" spans="2:5" x14ac:dyDescent="0.35">
      <c r="B5" s="155"/>
    </row>
    <row r="6" spans="2:5" x14ac:dyDescent="0.35">
      <c r="B6" s="94" t="s">
        <v>227</v>
      </c>
    </row>
    <row r="7" spans="2:5" x14ac:dyDescent="0.35">
      <c r="B7" s="94" t="s">
        <v>298</v>
      </c>
    </row>
    <row r="8" spans="2:5" ht="43.5" x14ac:dyDescent="0.35">
      <c r="B8" s="155" t="s">
        <v>232</v>
      </c>
    </row>
    <row r="9" spans="2:5" ht="29" x14ac:dyDescent="0.35">
      <c r="B9" s="155" t="s">
        <v>233</v>
      </c>
    </row>
    <row r="10" spans="2:5" x14ac:dyDescent="0.35">
      <c r="B10" s="94" t="s">
        <v>226</v>
      </c>
    </row>
    <row r="11" spans="2:5" x14ac:dyDescent="0.35">
      <c r="B11" s="167" t="s">
        <v>292</v>
      </c>
      <c r="C11" s="157"/>
      <c r="D11" s="157"/>
      <c r="E11" s="157"/>
    </row>
    <row r="12" spans="2:5" x14ac:dyDescent="0.35">
      <c r="B12" s="94" t="s">
        <v>231</v>
      </c>
    </row>
    <row r="13" spans="2:5" ht="15.65" customHeight="1" x14ac:dyDescent="0.35">
      <c r="B13" s="155" t="s">
        <v>299</v>
      </c>
    </row>
    <row r="14" spans="2:5" x14ac:dyDescent="0.35">
      <c r="B14" s="94" t="s">
        <v>234</v>
      </c>
    </row>
    <row r="15" spans="2:5" ht="29" x14ac:dyDescent="0.35">
      <c r="B15" s="155" t="s">
        <v>235</v>
      </c>
    </row>
    <row r="16" spans="2:5" x14ac:dyDescent="0.35">
      <c r="B16" s="94" t="s">
        <v>236</v>
      </c>
    </row>
    <row r="17" spans="2:2" x14ac:dyDescent="0.35">
      <c r="B17" s="94" t="s">
        <v>237</v>
      </c>
    </row>
    <row r="18" spans="2:2" x14ac:dyDescent="0.35">
      <c r="B18" s="94" t="s">
        <v>238</v>
      </c>
    </row>
    <row r="19" spans="2:2" x14ac:dyDescent="0.35">
      <c r="B19" s="94" t="s">
        <v>300</v>
      </c>
    </row>
    <row r="20" spans="2:2" x14ac:dyDescent="0.35">
      <c r="B20" s="94" t="s">
        <v>301</v>
      </c>
    </row>
    <row r="21" spans="2:2" x14ac:dyDescent="0.35">
      <c r="B21" s="94" t="s">
        <v>274</v>
      </c>
    </row>
    <row r="22" spans="2:2" x14ac:dyDescent="0.35">
      <c r="B22" s="94" t="s">
        <v>306</v>
      </c>
    </row>
    <row r="23" spans="2:2" x14ac:dyDescent="0.35">
      <c r="B23" s="94" t="s">
        <v>266</v>
      </c>
    </row>
    <row r="24" spans="2:2" x14ac:dyDescent="0.35">
      <c r="B24" s="94" t="s">
        <v>307</v>
      </c>
    </row>
    <row r="25" spans="2:2" ht="29" x14ac:dyDescent="0.35">
      <c r="B25" s="155" t="s">
        <v>308</v>
      </c>
    </row>
    <row r="26" spans="2:2" x14ac:dyDescent="0.35">
      <c r="B26" s="155" t="s">
        <v>309</v>
      </c>
    </row>
    <row r="27" spans="2:2" ht="29" x14ac:dyDescent="0.35">
      <c r="B27" s="155" t="s">
        <v>310</v>
      </c>
    </row>
    <row r="28" spans="2:2" x14ac:dyDescent="0.35">
      <c r="B28" s="155" t="s">
        <v>239</v>
      </c>
    </row>
    <row r="29" spans="2:2" x14ac:dyDescent="0.35">
      <c r="B29" s="155" t="s">
        <v>311</v>
      </c>
    </row>
    <row r="30" spans="2:2" x14ac:dyDescent="0.35">
      <c r="B30" s="155" t="s">
        <v>240</v>
      </c>
    </row>
    <row r="31" spans="2:2" ht="145" x14ac:dyDescent="0.35">
      <c r="B31" s="93" t="s">
        <v>312</v>
      </c>
    </row>
    <row r="32" spans="2:2" x14ac:dyDescent="0.35">
      <c r="B32" s="155"/>
    </row>
    <row r="33" spans="2:2" x14ac:dyDescent="0.35">
      <c r="B33" s="261" t="s">
        <v>228</v>
      </c>
    </row>
    <row r="34" spans="2:2" x14ac:dyDescent="0.35">
      <c r="B34" s="94" t="s">
        <v>229</v>
      </c>
    </row>
    <row r="35" spans="2:2" x14ac:dyDescent="0.35">
      <c r="B35" s="158" t="s">
        <v>273</v>
      </c>
    </row>
    <row r="36" spans="2:2" x14ac:dyDescent="0.35">
      <c r="B36" s="158" t="s">
        <v>230</v>
      </c>
    </row>
    <row r="37" spans="2:2" x14ac:dyDescent="0.35">
      <c r="B37" s="158"/>
    </row>
    <row r="38" spans="2:2" x14ac:dyDescent="0.35">
      <c r="B38" s="167" t="s">
        <v>334</v>
      </c>
    </row>
    <row r="39" spans="2:2" ht="29" x14ac:dyDescent="0.35">
      <c r="B39" s="155" t="s">
        <v>265</v>
      </c>
    </row>
  </sheetData>
  <pageMargins left="0.53" right="0.48" top="0.47" bottom="0.5"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B2D3-979F-41C1-B0F9-6A982B4DB1A7}">
  <sheetPr>
    <pageSetUpPr fitToPage="1"/>
  </sheetPr>
  <dimension ref="A1:H209"/>
  <sheetViews>
    <sheetView zoomScale="70" zoomScaleNormal="70" workbookViewId="0">
      <pane ySplit="3" topLeftCell="A152" activePane="bottomLeft" state="frozen"/>
      <selection pane="bottomLeft" activeCell="A153" sqref="A153"/>
    </sheetView>
  </sheetViews>
  <sheetFormatPr defaultColWidth="8.54296875" defaultRowHeight="74.25" customHeight="1" x14ac:dyDescent="0.35"/>
  <cols>
    <col min="1" max="1" width="3.54296875" style="3" customWidth="1"/>
    <col min="2" max="2" width="11.453125" style="2" customWidth="1"/>
    <col min="3" max="3" width="53.54296875" style="2" customWidth="1"/>
    <col min="4" max="6" width="11.81640625" style="3" customWidth="1"/>
    <col min="7" max="8" width="12.453125" style="3" customWidth="1"/>
    <col min="9" max="16384" width="8.54296875" style="3"/>
  </cols>
  <sheetData>
    <row r="1" spans="2:8" ht="15.75" customHeight="1" thickBot="1" x14ac:dyDescent="0.4"/>
    <row r="2" spans="2:8" s="54" customFormat="1" ht="47.15" customHeight="1" thickBot="1" x14ac:dyDescent="0.4">
      <c r="B2" s="1"/>
      <c r="C2" s="190" t="s">
        <v>293</v>
      </c>
      <c r="D2" s="191"/>
      <c r="E2" s="191"/>
      <c r="F2" s="191"/>
      <c r="G2" s="191"/>
      <c r="H2" s="192"/>
    </row>
    <row r="3" spans="2:8" s="95" customFormat="1" ht="89.15" customHeight="1" thickBot="1" x14ac:dyDescent="0.4">
      <c r="B3" s="121"/>
      <c r="C3" s="122"/>
      <c r="D3" s="118" t="s">
        <v>302</v>
      </c>
      <c r="E3" s="119" t="s">
        <v>303</v>
      </c>
      <c r="F3" s="185" t="s">
        <v>305</v>
      </c>
      <c r="G3" s="120" t="s">
        <v>304</v>
      </c>
      <c r="H3" s="186" t="s">
        <v>313</v>
      </c>
    </row>
    <row r="4" spans="2:8" ht="73.5" customHeight="1" x14ac:dyDescent="0.35">
      <c r="B4" s="193" t="s">
        <v>263</v>
      </c>
      <c r="C4" s="100" t="s">
        <v>203</v>
      </c>
      <c r="D4" s="168" t="s">
        <v>241</v>
      </c>
      <c r="E4" s="168" t="s">
        <v>241</v>
      </c>
      <c r="F4" s="168" t="s">
        <v>241</v>
      </c>
      <c r="G4" s="168" t="s">
        <v>241</v>
      </c>
      <c r="H4" s="10" t="s">
        <v>242</v>
      </c>
    </row>
    <row r="5" spans="2:8" ht="74.150000000000006" customHeight="1" x14ac:dyDescent="0.35">
      <c r="B5" s="194"/>
      <c r="C5" s="101" t="s">
        <v>147</v>
      </c>
      <c r="D5" s="4" t="s">
        <v>241</v>
      </c>
      <c r="E5" s="4" t="s">
        <v>241</v>
      </c>
      <c r="F5" s="169" t="s">
        <v>241</v>
      </c>
      <c r="G5" s="4" t="s">
        <v>241</v>
      </c>
      <c r="H5" s="7" t="s">
        <v>242</v>
      </c>
    </row>
    <row r="6" spans="2:8" ht="74.25" customHeight="1" x14ac:dyDescent="0.35">
      <c r="B6" s="194"/>
      <c r="C6" s="101" t="s">
        <v>7</v>
      </c>
      <c r="D6" s="124" t="s">
        <v>242</v>
      </c>
      <c r="E6" s="4" t="s">
        <v>242</v>
      </c>
      <c r="F6" s="169" t="s">
        <v>242</v>
      </c>
      <c r="G6" s="184" t="s">
        <v>242</v>
      </c>
      <c r="H6" s="7" t="s">
        <v>242</v>
      </c>
    </row>
    <row r="7" spans="2:8" ht="74.25" customHeight="1" x14ac:dyDescent="0.35">
      <c r="B7" s="194"/>
      <c r="C7" s="101" t="s">
        <v>4</v>
      </c>
      <c r="D7" s="125" t="s">
        <v>241</v>
      </c>
      <c r="E7" s="4" t="s">
        <v>241</v>
      </c>
      <c r="F7" s="169" t="s">
        <v>241</v>
      </c>
      <c r="G7" s="4" t="s">
        <v>241</v>
      </c>
      <c r="H7" s="7" t="s">
        <v>242</v>
      </c>
    </row>
    <row r="8" spans="2:8" ht="74.25" customHeight="1" x14ac:dyDescent="0.35">
      <c r="B8" s="194"/>
      <c r="C8" s="101" t="s">
        <v>5</v>
      </c>
      <c r="D8" s="124" t="s">
        <v>241</v>
      </c>
      <c r="E8" s="5" t="s">
        <v>241</v>
      </c>
      <c r="F8" s="170" t="s">
        <v>241</v>
      </c>
      <c r="G8" s="4" t="s">
        <v>241</v>
      </c>
      <c r="H8" s="7" t="s">
        <v>242</v>
      </c>
    </row>
    <row r="9" spans="2:8" ht="74.25" customHeight="1" x14ac:dyDescent="0.35">
      <c r="B9" s="194"/>
      <c r="C9" s="101" t="s">
        <v>6</v>
      </c>
      <c r="D9" s="65" t="s">
        <v>242</v>
      </c>
      <c r="E9" s="5" t="s">
        <v>242</v>
      </c>
      <c r="F9" s="170" t="s">
        <v>242</v>
      </c>
      <c r="G9" s="4" t="s">
        <v>242</v>
      </c>
      <c r="H9" s="7" t="s">
        <v>242</v>
      </c>
    </row>
    <row r="10" spans="2:8" ht="74.25" customHeight="1" thickBot="1" x14ac:dyDescent="0.4">
      <c r="B10" s="194"/>
      <c r="C10" s="102" t="s">
        <v>130</v>
      </c>
      <c r="D10" s="126" t="s">
        <v>242</v>
      </c>
      <c r="E10" s="16" t="s">
        <v>242</v>
      </c>
      <c r="F10" s="171" t="s">
        <v>242</v>
      </c>
      <c r="G10" s="16" t="s">
        <v>242</v>
      </c>
      <c r="H10" s="17" t="s">
        <v>242</v>
      </c>
    </row>
    <row r="11" spans="2:8" ht="74.25" customHeight="1" x14ac:dyDescent="0.35">
      <c r="B11" s="195" t="s">
        <v>70</v>
      </c>
      <c r="C11" s="49" t="s">
        <v>71</v>
      </c>
      <c r="D11" s="127" t="s">
        <v>241</v>
      </c>
      <c r="E11" s="9" t="s">
        <v>241</v>
      </c>
      <c r="F11" s="172" t="s">
        <v>241</v>
      </c>
      <c r="G11" s="9" t="s">
        <v>241</v>
      </c>
      <c r="H11" s="10" t="s">
        <v>242</v>
      </c>
    </row>
    <row r="12" spans="2:8" ht="74.25" customHeight="1" x14ac:dyDescent="0.35">
      <c r="B12" s="196"/>
      <c r="C12" s="50" t="s">
        <v>72</v>
      </c>
      <c r="D12" s="65" t="s">
        <v>242</v>
      </c>
      <c r="E12" s="5" t="s">
        <v>242</v>
      </c>
      <c r="F12" s="170" t="s">
        <v>242</v>
      </c>
      <c r="G12" s="184" t="s">
        <v>242</v>
      </c>
      <c r="H12" s="7" t="s">
        <v>242</v>
      </c>
    </row>
    <row r="13" spans="2:8" ht="74.25" customHeight="1" x14ac:dyDescent="0.35">
      <c r="B13" s="196"/>
      <c r="C13" s="50" t="s">
        <v>221</v>
      </c>
      <c r="D13" s="65" t="s">
        <v>242</v>
      </c>
      <c r="E13" s="5" t="s">
        <v>242</v>
      </c>
      <c r="F13" s="170" t="s">
        <v>242</v>
      </c>
      <c r="G13" s="184" t="s">
        <v>242</v>
      </c>
      <c r="H13" s="7" t="s">
        <v>242</v>
      </c>
    </row>
    <row r="14" spans="2:8" ht="74.25" customHeight="1" x14ac:dyDescent="0.35">
      <c r="B14" s="196"/>
      <c r="C14" s="50" t="s">
        <v>73</v>
      </c>
      <c r="D14" s="65" t="s">
        <v>242</v>
      </c>
      <c r="E14" s="5" t="s">
        <v>242</v>
      </c>
      <c r="F14" s="170" t="s">
        <v>242</v>
      </c>
      <c r="G14" s="184" t="s">
        <v>242</v>
      </c>
      <c r="H14" s="7" t="s">
        <v>242</v>
      </c>
    </row>
    <row r="15" spans="2:8" ht="96.75" customHeight="1" x14ac:dyDescent="0.35">
      <c r="B15" s="196"/>
      <c r="C15" s="50" t="s">
        <v>220</v>
      </c>
      <c r="D15" s="65" t="s">
        <v>242</v>
      </c>
      <c r="E15" s="5" t="s">
        <v>242</v>
      </c>
      <c r="F15" s="170" t="s">
        <v>242</v>
      </c>
      <c r="G15" s="184" t="s">
        <v>242</v>
      </c>
      <c r="H15" s="7" t="s">
        <v>242</v>
      </c>
    </row>
    <row r="16" spans="2:8" ht="74.25" customHeight="1" x14ac:dyDescent="0.35">
      <c r="B16" s="196"/>
      <c r="C16" s="50" t="s">
        <v>74</v>
      </c>
      <c r="D16" s="65" t="s">
        <v>242</v>
      </c>
      <c r="E16" s="5" t="s">
        <v>242</v>
      </c>
      <c r="F16" s="170" t="s">
        <v>242</v>
      </c>
      <c r="G16" s="184" t="s">
        <v>242</v>
      </c>
      <c r="H16" s="7" t="s">
        <v>242</v>
      </c>
    </row>
    <row r="17" spans="2:8" ht="74.25" customHeight="1" x14ac:dyDescent="0.35">
      <c r="B17" s="196"/>
      <c r="C17" s="50" t="s">
        <v>75</v>
      </c>
      <c r="D17" s="65" t="s">
        <v>242</v>
      </c>
      <c r="E17" s="5" t="s">
        <v>242</v>
      </c>
      <c r="F17" s="170" t="s">
        <v>242</v>
      </c>
      <c r="G17" s="184" t="s">
        <v>242</v>
      </c>
      <c r="H17" s="7" t="s">
        <v>242</v>
      </c>
    </row>
    <row r="18" spans="2:8" ht="74.25" customHeight="1" x14ac:dyDescent="0.35">
      <c r="B18" s="196"/>
      <c r="C18" s="50" t="s">
        <v>76</v>
      </c>
      <c r="D18" s="65" t="s">
        <v>242</v>
      </c>
      <c r="E18" s="5" t="s">
        <v>242</v>
      </c>
      <c r="F18" s="170" t="s">
        <v>242</v>
      </c>
      <c r="G18" s="184" t="s">
        <v>242</v>
      </c>
      <c r="H18" s="7" t="s">
        <v>242</v>
      </c>
    </row>
    <row r="19" spans="2:8" ht="74.25" customHeight="1" x14ac:dyDescent="0.35">
      <c r="B19" s="196"/>
      <c r="C19" s="50" t="s">
        <v>280</v>
      </c>
      <c r="D19" s="65" t="s">
        <v>242</v>
      </c>
      <c r="E19" s="5" t="s">
        <v>242</v>
      </c>
      <c r="F19" s="170" t="s">
        <v>242</v>
      </c>
      <c r="G19" s="184" t="s">
        <v>242</v>
      </c>
      <c r="H19" s="7" t="s">
        <v>242</v>
      </c>
    </row>
    <row r="20" spans="2:8" ht="74.25" customHeight="1" x14ac:dyDescent="0.35">
      <c r="B20" s="196"/>
      <c r="C20" s="50" t="s">
        <v>77</v>
      </c>
      <c r="D20" s="65" t="s">
        <v>242</v>
      </c>
      <c r="E20" s="5" t="s">
        <v>242</v>
      </c>
      <c r="F20" s="170" t="s">
        <v>242</v>
      </c>
      <c r="G20" s="184" t="s">
        <v>242</v>
      </c>
      <c r="H20" s="7" t="s">
        <v>242</v>
      </c>
    </row>
    <row r="21" spans="2:8" s="11" customFormat="1" ht="74.25" customHeight="1" x14ac:dyDescent="0.35">
      <c r="B21" s="196"/>
      <c r="C21" s="50" t="s">
        <v>148</v>
      </c>
      <c r="D21" s="65" t="s">
        <v>242</v>
      </c>
      <c r="E21" s="5" t="s">
        <v>242</v>
      </c>
      <c r="F21" s="170" t="s">
        <v>242</v>
      </c>
      <c r="G21" s="184" t="s">
        <v>242</v>
      </c>
      <c r="H21" s="7" t="s">
        <v>242</v>
      </c>
    </row>
    <row r="22" spans="2:8" ht="74.25" customHeight="1" x14ac:dyDescent="0.35">
      <c r="B22" s="196"/>
      <c r="C22" s="50" t="s">
        <v>149</v>
      </c>
      <c r="D22" s="65" t="s">
        <v>242</v>
      </c>
      <c r="E22" s="5" t="s">
        <v>242</v>
      </c>
      <c r="F22" s="170" t="s">
        <v>242</v>
      </c>
      <c r="G22" s="184" t="s">
        <v>242</v>
      </c>
      <c r="H22" s="7" t="s">
        <v>242</v>
      </c>
    </row>
    <row r="23" spans="2:8" ht="74.25" customHeight="1" thickBot="1" x14ac:dyDescent="0.4">
      <c r="B23" s="197"/>
      <c r="C23" s="103" t="s">
        <v>281</v>
      </c>
      <c r="D23" s="126" t="s">
        <v>242</v>
      </c>
      <c r="E23" s="16" t="s">
        <v>242</v>
      </c>
      <c r="F23" s="171" t="s">
        <v>242</v>
      </c>
      <c r="G23" s="16" t="s">
        <v>242</v>
      </c>
      <c r="H23" s="17" t="s">
        <v>242</v>
      </c>
    </row>
    <row r="24" spans="2:8" ht="74.25" customHeight="1" x14ac:dyDescent="0.35">
      <c r="B24" s="193" t="s">
        <v>109</v>
      </c>
      <c r="C24" s="100" t="s">
        <v>17</v>
      </c>
      <c r="D24" s="128" t="s">
        <v>242</v>
      </c>
      <c r="E24" s="14" t="s">
        <v>242</v>
      </c>
      <c r="F24" s="173" t="s">
        <v>242</v>
      </c>
      <c r="G24" s="14" t="s">
        <v>242</v>
      </c>
      <c r="H24" s="15" t="s">
        <v>242</v>
      </c>
    </row>
    <row r="25" spans="2:8" ht="74.25" customHeight="1" x14ac:dyDescent="0.35">
      <c r="B25" s="194"/>
      <c r="C25" s="101" t="s">
        <v>18</v>
      </c>
      <c r="D25" s="65" t="s">
        <v>242</v>
      </c>
      <c r="E25" s="5" t="s">
        <v>242</v>
      </c>
      <c r="F25" s="170" t="s">
        <v>242</v>
      </c>
      <c r="G25" s="184" t="s">
        <v>242</v>
      </c>
      <c r="H25" s="7" t="s">
        <v>242</v>
      </c>
    </row>
    <row r="26" spans="2:8" ht="74.25" customHeight="1" x14ac:dyDescent="0.35">
      <c r="B26" s="194"/>
      <c r="C26" s="101" t="s">
        <v>19</v>
      </c>
      <c r="D26" s="65" t="s">
        <v>242</v>
      </c>
      <c r="E26" s="5" t="s">
        <v>242</v>
      </c>
      <c r="F26" s="170" t="s">
        <v>242</v>
      </c>
      <c r="G26" s="184" t="s">
        <v>242</v>
      </c>
      <c r="H26" s="7" t="s">
        <v>242</v>
      </c>
    </row>
    <row r="27" spans="2:8" ht="74.25" customHeight="1" x14ac:dyDescent="0.35">
      <c r="B27" s="194"/>
      <c r="C27" s="101" t="s">
        <v>150</v>
      </c>
      <c r="D27" s="65" t="s">
        <v>242</v>
      </c>
      <c r="E27" s="5" t="s">
        <v>242</v>
      </c>
      <c r="F27" s="170" t="s">
        <v>242</v>
      </c>
      <c r="G27" s="184" t="s">
        <v>242</v>
      </c>
      <c r="H27" s="7" t="s">
        <v>242</v>
      </c>
    </row>
    <row r="28" spans="2:8" ht="74.25" customHeight="1" x14ac:dyDescent="0.35">
      <c r="B28" s="194"/>
      <c r="C28" s="101" t="s">
        <v>20</v>
      </c>
      <c r="D28" s="65" t="s">
        <v>242</v>
      </c>
      <c r="E28" s="5" t="s">
        <v>242</v>
      </c>
      <c r="F28" s="170" t="s">
        <v>242</v>
      </c>
      <c r="G28" s="184" t="s">
        <v>242</v>
      </c>
      <c r="H28" s="7" t="s">
        <v>242</v>
      </c>
    </row>
    <row r="29" spans="2:8" ht="74.25" customHeight="1" x14ac:dyDescent="0.35">
      <c r="B29" s="198"/>
      <c r="C29" s="104" t="s">
        <v>151</v>
      </c>
      <c r="D29" s="128" t="s">
        <v>242</v>
      </c>
      <c r="E29" s="5" t="s">
        <v>242</v>
      </c>
      <c r="F29" s="170" t="s">
        <v>242</v>
      </c>
      <c r="G29" s="184" t="s">
        <v>242</v>
      </c>
      <c r="H29" s="7" t="s">
        <v>242</v>
      </c>
    </row>
    <row r="30" spans="2:8" ht="159.65" customHeight="1" thickBot="1" x14ac:dyDescent="0.4">
      <c r="B30" s="199"/>
      <c r="C30" s="102" t="s">
        <v>152</v>
      </c>
      <c r="D30" s="66" t="s">
        <v>242</v>
      </c>
      <c r="E30" s="16" t="s">
        <v>242</v>
      </c>
      <c r="F30" s="171" t="s">
        <v>242</v>
      </c>
      <c r="G30" s="16" t="s">
        <v>242</v>
      </c>
      <c r="H30" s="17" t="s">
        <v>242</v>
      </c>
    </row>
    <row r="31" spans="2:8" ht="54.75" customHeight="1" x14ac:dyDescent="0.35">
      <c r="B31" s="200" t="s">
        <v>279</v>
      </c>
      <c r="C31" s="50" t="s">
        <v>157</v>
      </c>
      <c r="D31" s="129" t="s">
        <v>242</v>
      </c>
      <c r="E31" s="130" t="s">
        <v>242</v>
      </c>
      <c r="F31" s="174" t="s">
        <v>242</v>
      </c>
      <c r="G31" s="130" t="s">
        <v>242</v>
      </c>
      <c r="H31" s="131" t="s">
        <v>242</v>
      </c>
    </row>
    <row r="32" spans="2:8" ht="54.75" customHeight="1" x14ac:dyDescent="0.35">
      <c r="B32" s="201"/>
      <c r="C32" s="50" t="s">
        <v>158</v>
      </c>
      <c r="D32" s="128" t="s">
        <v>242</v>
      </c>
      <c r="E32" s="5" t="s">
        <v>242</v>
      </c>
      <c r="F32" s="170" t="s">
        <v>242</v>
      </c>
      <c r="G32" s="5" t="s">
        <v>242</v>
      </c>
      <c r="H32" s="7" t="s">
        <v>242</v>
      </c>
    </row>
    <row r="33" spans="2:8" ht="54.75" customHeight="1" x14ac:dyDescent="0.35">
      <c r="B33" s="201"/>
      <c r="C33" s="50" t="s">
        <v>2</v>
      </c>
      <c r="D33" s="128" t="s">
        <v>242</v>
      </c>
      <c r="E33" s="5" t="s">
        <v>242</v>
      </c>
      <c r="F33" s="170" t="s">
        <v>242</v>
      </c>
      <c r="G33" s="5" t="s">
        <v>242</v>
      </c>
      <c r="H33" s="7" t="s">
        <v>242</v>
      </c>
    </row>
    <row r="34" spans="2:8" ht="54.75" customHeight="1" x14ac:dyDescent="0.35">
      <c r="B34" s="201"/>
      <c r="C34" s="50" t="s">
        <v>208</v>
      </c>
      <c r="D34" s="132" t="s">
        <v>241</v>
      </c>
      <c r="E34" s="4" t="s">
        <v>241</v>
      </c>
      <c r="F34" s="169" t="s">
        <v>242</v>
      </c>
      <c r="G34" s="5" t="s">
        <v>241</v>
      </c>
      <c r="H34" s="7" t="s">
        <v>242</v>
      </c>
    </row>
    <row r="35" spans="2:8" ht="54.75" customHeight="1" x14ac:dyDescent="0.35">
      <c r="B35" s="201"/>
      <c r="C35" s="50" t="s">
        <v>153</v>
      </c>
      <c r="D35" s="132" t="s">
        <v>241</v>
      </c>
      <c r="E35" s="4" t="s">
        <v>241</v>
      </c>
      <c r="F35" s="169" t="s">
        <v>241</v>
      </c>
      <c r="G35" s="5" t="s">
        <v>241</v>
      </c>
      <c r="H35" s="7" t="s">
        <v>242</v>
      </c>
    </row>
    <row r="36" spans="2:8" ht="54.75" customHeight="1" x14ac:dyDescent="0.35">
      <c r="B36" s="201"/>
      <c r="C36" s="50" t="s">
        <v>3</v>
      </c>
      <c r="D36" s="124" t="s">
        <v>241</v>
      </c>
      <c r="E36" s="4" t="s">
        <v>241</v>
      </c>
      <c r="F36" s="169" t="s">
        <v>241</v>
      </c>
      <c r="G36" s="5" t="s">
        <v>241</v>
      </c>
      <c r="H36" s="7" t="s">
        <v>242</v>
      </c>
    </row>
    <row r="37" spans="2:8" ht="54.75" customHeight="1" x14ac:dyDescent="0.35">
      <c r="B37" s="201"/>
      <c r="C37" s="50" t="s">
        <v>204</v>
      </c>
      <c r="D37" s="133" t="s">
        <v>242</v>
      </c>
      <c r="E37" s="12" t="s">
        <v>242</v>
      </c>
      <c r="F37" s="175" t="s">
        <v>242</v>
      </c>
      <c r="G37" s="5" t="s">
        <v>242</v>
      </c>
      <c r="H37" s="13" t="s">
        <v>242</v>
      </c>
    </row>
    <row r="38" spans="2:8" ht="54.75" customHeight="1" x14ac:dyDescent="0.35">
      <c r="B38" s="201"/>
      <c r="C38" s="50" t="s">
        <v>205</v>
      </c>
      <c r="D38" s="132" t="s">
        <v>242</v>
      </c>
      <c r="E38" s="4" t="s">
        <v>242</v>
      </c>
      <c r="F38" s="169" t="s">
        <v>242</v>
      </c>
      <c r="G38" s="5" t="s">
        <v>242</v>
      </c>
      <c r="H38" s="7" t="s">
        <v>242</v>
      </c>
    </row>
    <row r="39" spans="2:8" ht="54.75" customHeight="1" x14ac:dyDescent="0.35">
      <c r="B39" s="201"/>
      <c r="C39" s="50" t="s">
        <v>154</v>
      </c>
      <c r="D39" s="132" t="s">
        <v>241</v>
      </c>
      <c r="E39" s="4" t="s">
        <v>241</v>
      </c>
      <c r="F39" s="169" t="s">
        <v>241</v>
      </c>
      <c r="G39" s="5" t="s">
        <v>241</v>
      </c>
      <c r="H39" s="7" t="s">
        <v>242</v>
      </c>
    </row>
    <row r="40" spans="2:8" ht="54.75" customHeight="1" x14ac:dyDescent="0.35">
      <c r="B40" s="201"/>
      <c r="C40" s="50" t="s">
        <v>155</v>
      </c>
      <c r="D40" s="132" t="s">
        <v>241</v>
      </c>
      <c r="E40" s="4" t="s">
        <v>241</v>
      </c>
      <c r="F40" s="169" t="s">
        <v>241</v>
      </c>
      <c r="G40" s="5" t="s">
        <v>241</v>
      </c>
      <c r="H40" s="7" t="s">
        <v>242</v>
      </c>
    </row>
    <row r="41" spans="2:8" ht="54.75" customHeight="1" x14ac:dyDescent="0.35">
      <c r="B41" s="201"/>
      <c r="C41" s="50" t="s">
        <v>206</v>
      </c>
      <c r="D41" s="132" t="s">
        <v>241</v>
      </c>
      <c r="E41" s="4" t="s">
        <v>241</v>
      </c>
      <c r="F41" s="169" t="s">
        <v>241</v>
      </c>
      <c r="G41" s="5" t="s">
        <v>241</v>
      </c>
      <c r="H41" s="7" t="s">
        <v>242</v>
      </c>
    </row>
    <row r="42" spans="2:8" ht="132.75" customHeight="1" x14ac:dyDescent="0.35">
      <c r="B42" s="201"/>
      <c r="C42" s="50" t="s">
        <v>156</v>
      </c>
      <c r="D42" s="134" t="s">
        <v>242</v>
      </c>
      <c r="E42" s="5" t="s">
        <v>242</v>
      </c>
      <c r="F42" s="170" t="s">
        <v>242</v>
      </c>
      <c r="G42" s="5" t="s">
        <v>242</v>
      </c>
      <c r="H42" s="7" t="s">
        <v>242</v>
      </c>
    </row>
    <row r="43" spans="2:8" ht="54.75" customHeight="1" thickBot="1" x14ac:dyDescent="0.4">
      <c r="B43" s="201"/>
      <c r="C43" s="50" t="s">
        <v>115</v>
      </c>
      <c r="D43" s="135" t="s">
        <v>241</v>
      </c>
      <c r="E43" s="136" t="s">
        <v>241</v>
      </c>
      <c r="F43" s="176" t="s">
        <v>241</v>
      </c>
      <c r="G43" s="136" t="s">
        <v>241</v>
      </c>
      <c r="H43" s="137" t="s">
        <v>242</v>
      </c>
    </row>
    <row r="44" spans="2:8" ht="74.150000000000006" customHeight="1" x14ac:dyDescent="0.35">
      <c r="B44" s="188" t="s">
        <v>268</v>
      </c>
      <c r="C44" s="105" t="s">
        <v>8</v>
      </c>
      <c r="D44" s="127" t="s">
        <v>242</v>
      </c>
      <c r="E44" s="9" t="s">
        <v>242</v>
      </c>
      <c r="F44" s="172" t="s">
        <v>242</v>
      </c>
      <c r="G44" s="9" t="s">
        <v>242</v>
      </c>
      <c r="H44" s="10" t="s">
        <v>242</v>
      </c>
    </row>
    <row r="45" spans="2:8" ht="74.25" customHeight="1" x14ac:dyDescent="0.35">
      <c r="B45" s="189"/>
      <c r="C45" s="106" t="s">
        <v>9</v>
      </c>
      <c r="D45" s="65" t="s">
        <v>242</v>
      </c>
      <c r="E45" s="5" t="s">
        <v>242</v>
      </c>
      <c r="F45" s="170" t="s">
        <v>242</v>
      </c>
      <c r="G45" s="5" t="s">
        <v>242</v>
      </c>
      <c r="H45" s="7" t="s">
        <v>242</v>
      </c>
    </row>
    <row r="46" spans="2:8" ht="74.25" customHeight="1" x14ac:dyDescent="0.35">
      <c r="B46" s="189"/>
      <c r="C46" s="106" t="s">
        <v>12</v>
      </c>
      <c r="D46" s="65" t="s">
        <v>242</v>
      </c>
      <c r="E46" s="5" t="s">
        <v>242</v>
      </c>
      <c r="F46" s="170" t="s">
        <v>242</v>
      </c>
      <c r="G46" s="5" t="s">
        <v>242</v>
      </c>
      <c r="H46" s="7" t="s">
        <v>242</v>
      </c>
    </row>
    <row r="47" spans="2:8" ht="74.25" customHeight="1" x14ac:dyDescent="0.35">
      <c r="B47" s="189"/>
      <c r="C47" s="106" t="s">
        <v>13</v>
      </c>
      <c r="D47" s="65" t="s">
        <v>242</v>
      </c>
      <c r="E47" s="5" t="s">
        <v>242</v>
      </c>
      <c r="F47" s="170" t="s">
        <v>242</v>
      </c>
      <c r="G47" s="5" t="s">
        <v>242</v>
      </c>
      <c r="H47" s="7" t="s">
        <v>242</v>
      </c>
    </row>
    <row r="48" spans="2:8" ht="74.25" customHeight="1" x14ac:dyDescent="0.35">
      <c r="B48" s="189"/>
      <c r="C48" s="106" t="s">
        <v>15</v>
      </c>
      <c r="D48" s="65" t="s">
        <v>242</v>
      </c>
      <c r="E48" s="5" t="s">
        <v>242</v>
      </c>
      <c r="F48" s="170" t="s">
        <v>242</v>
      </c>
      <c r="G48" s="5" t="s">
        <v>242</v>
      </c>
      <c r="H48" s="7" t="s">
        <v>242</v>
      </c>
    </row>
    <row r="49" spans="2:8" ht="74.25" customHeight="1" x14ac:dyDescent="0.35">
      <c r="B49" s="189"/>
      <c r="C49" s="106" t="s">
        <v>10</v>
      </c>
      <c r="D49" s="65" t="s">
        <v>242</v>
      </c>
      <c r="E49" s="5" t="s">
        <v>242</v>
      </c>
      <c r="F49" s="170" t="s">
        <v>242</v>
      </c>
      <c r="G49" s="5" t="s">
        <v>242</v>
      </c>
      <c r="H49" s="7" t="s">
        <v>242</v>
      </c>
    </row>
    <row r="50" spans="2:8" ht="74.25" customHeight="1" x14ac:dyDescent="0.35">
      <c r="B50" s="189"/>
      <c r="C50" s="106" t="s">
        <v>11</v>
      </c>
      <c r="D50" s="65" t="s">
        <v>242</v>
      </c>
      <c r="E50" s="5" t="s">
        <v>242</v>
      </c>
      <c r="F50" s="170" t="s">
        <v>242</v>
      </c>
      <c r="G50" s="5" t="s">
        <v>242</v>
      </c>
      <c r="H50" s="7" t="s">
        <v>242</v>
      </c>
    </row>
    <row r="51" spans="2:8" ht="74.25" customHeight="1" x14ac:dyDescent="0.35">
      <c r="B51" s="189"/>
      <c r="C51" s="106" t="s">
        <v>14</v>
      </c>
      <c r="D51" s="65" t="s">
        <v>242</v>
      </c>
      <c r="E51" s="5" t="s">
        <v>242</v>
      </c>
      <c r="F51" s="170" t="s">
        <v>242</v>
      </c>
      <c r="G51" s="5" t="s">
        <v>242</v>
      </c>
      <c r="H51" s="7" t="s">
        <v>242</v>
      </c>
    </row>
    <row r="52" spans="2:8" ht="73.5" customHeight="1" x14ac:dyDescent="0.35">
      <c r="B52" s="189"/>
      <c r="C52" s="107" t="s">
        <v>16</v>
      </c>
      <c r="D52" s="65" t="s">
        <v>242</v>
      </c>
      <c r="E52" s="5" t="s">
        <v>242</v>
      </c>
      <c r="F52" s="170" t="s">
        <v>242</v>
      </c>
      <c r="G52" s="5" t="s">
        <v>242</v>
      </c>
      <c r="H52" s="7" t="s">
        <v>242</v>
      </c>
    </row>
    <row r="53" spans="2:8" ht="74.25" customHeight="1" thickBot="1" x14ac:dyDescent="0.4">
      <c r="B53" s="189"/>
      <c r="C53" s="106" t="s">
        <v>159</v>
      </c>
      <c r="D53" s="66" t="s">
        <v>242</v>
      </c>
      <c r="E53" s="16" t="s">
        <v>242</v>
      </c>
      <c r="F53" s="171" t="s">
        <v>242</v>
      </c>
      <c r="G53" s="16" t="s">
        <v>242</v>
      </c>
      <c r="H53" s="17" t="s">
        <v>242</v>
      </c>
    </row>
    <row r="54" spans="2:8" ht="74.25" customHeight="1" x14ac:dyDescent="0.35">
      <c r="B54" s="200" t="s">
        <v>111</v>
      </c>
      <c r="C54" s="49" t="s">
        <v>78</v>
      </c>
      <c r="D54" s="127" t="s">
        <v>242</v>
      </c>
      <c r="E54" s="9" t="s">
        <v>242</v>
      </c>
      <c r="F54" s="172" t="s">
        <v>242</v>
      </c>
      <c r="G54" s="9" t="s">
        <v>242</v>
      </c>
      <c r="H54" s="10" t="s">
        <v>242</v>
      </c>
    </row>
    <row r="55" spans="2:8" ht="74.25" customHeight="1" x14ac:dyDescent="0.35">
      <c r="B55" s="204"/>
      <c r="C55" s="50" t="s">
        <v>79</v>
      </c>
      <c r="D55" s="124" t="s">
        <v>242</v>
      </c>
      <c r="E55" s="5" t="s">
        <v>242</v>
      </c>
      <c r="F55" s="170" t="s">
        <v>242</v>
      </c>
      <c r="G55" s="5" t="s">
        <v>242</v>
      </c>
      <c r="H55" s="7" t="s">
        <v>242</v>
      </c>
    </row>
    <row r="56" spans="2:8" ht="74.25" customHeight="1" x14ac:dyDescent="0.35">
      <c r="B56" s="204"/>
      <c r="C56" s="50" t="s">
        <v>80</v>
      </c>
      <c r="D56" s="65" t="s">
        <v>242</v>
      </c>
      <c r="E56" s="5" t="s">
        <v>242</v>
      </c>
      <c r="F56" s="170" t="s">
        <v>242</v>
      </c>
      <c r="G56" s="5" t="s">
        <v>242</v>
      </c>
      <c r="H56" s="7" t="s">
        <v>242</v>
      </c>
    </row>
    <row r="57" spans="2:8" ht="74.25" customHeight="1" x14ac:dyDescent="0.35">
      <c r="B57" s="204"/>
      <c r="C57" s="50" t="s">
        <v>81</v>
      </c>
      <c r="D57" s="65" t="s">
        <v>242</v>
      </c>
      <c r="E57" s="5" t="s">
        <v>242</v>
      </c>
      <c r="F57" s="170" t="s">
        <v>242</v>
      </c>
      <c r="G57" s="5" t="s">
        <v>242</v>
      </c>
      <c r="H57" s="7" t="s">
        <v>242</v>
      </c>
    </row>
    <row r="58" spans="2:8" ht="74.25" customHeight="1" x14ac:dyDescent="0.35">
      <c r="B58" s="204"/>
      <c r="C58" s="50" t="s">
        <v>82</v>
      </c>
      <c r="D58" s="65" t="s">
        <v>242</v>
      </c>
      <c r="E58" s="5" t="s">
        <v>242</v>
      </c>
      <c r="F58" s="170" t="s">
        <v>242</v>
      </c>
      <c r="G58" s="5" t="s">
        <v>242</v>
      </c>
      <c r="H58" s="7" t="s">
        <v>242</v>
      </c>
    </row>
    <row r="59" spans="2:8" ht="74.25" customHeight="1" x14ac:dyDescent="0.35">
      <c r="B59" s="204"/>
      <c r="C59" s="50" t="s">
        <v>83</v>
      </c>
      <c r="D59" s="65" t="s">
        <v>242</v>
      </c>
      <c r="E59" s="5" t="s">
        <v>242</v>
      </c>
      <c r="F59" s="170" t="s">
        <v>242</v>
      </c>
      <c r="G59" s="5" t="s">
        <v>242</v>
      </c>
      <c r="H59" s="7" t="s">
        <v>242</v>
      </c>
    </row>
    <row r="60" spans="2:8" ht="74.25" customHeight="1" x14ac:dyDescent="0.35">
      <c r="B60" s="204"/>
      <c r="C60" s="50" t="s">
        <v>84</v>
      </c>
      <c r="D60" s="65" t="s">
        <v>242</v>
      </c>
      <c r="E60" s="5" t="s">
        <v>242</v>
      </c>
      <c r="F60" s="170" t="s">
        <v>242</v>
      </c>
      <c r="G60" s="5" t="s">
        <v>242</v>
      </c>
      <c r="H60" s="7" t="s">
        <v>242</v>
      </c>
    </row>
    <row r="61" spans="2:8" ht="74.25" customHeight="1" thickBot="1" x14ac:dyDescent="0.4">
      <c r="B61" s="205"/>
      <c r="C61" s="51" t="s">
        <v>85</v>
      </c>
      <c r="D61" s="66" t="s">
        <v>242</v>
      </c>
      <c r="E61" s="16" t="s">
        <v>242</v>
      </c>
      <c r="F61" s="171" t="s">
        <v>242</v>
      </c>
      <c r="G61" s="16" t="s">
        <v>242</v>
      </c>
      <c r="H61" s="17" t="s">
        <v>242</v>
      </c>
    </row>
    <row r="62" spans="2:8" ht="74.25" customHeight="1" x14ac:dyDescent="0.35">
      <c r="B62" s="202" t="s">
        <v>21</v>
      </c>
      <c r="C62" s="100" t="s">
        <v>22</v>
      </c>
      <c r="D62" s="123" t="s">
        <v>241</v>
      </c>
      <c r="E62" s="9" t="s">
        <v>241</v>
      </c>
      <c r="F62" s="172" t="s">
        <v>242</v>
      </c>
      <c r="G62" s="9" t="s">
        <v>242</v>
      </c>
      <c r="H62" s="10" t="s">
        <v>242</v>
      </c>
    </row>
    <row r="63" spans="2:8" ht="74.25" customHeight="1" x14ac:dyDescent="0.35">
      <c r="B63" s="206"/>
      <c r="C63" s="101" t="s">
        <v>23</v>
      </c>
      <c r="D63" s="124" t="s">
        <v>241</v>
      </c>
      <c r="E63" s="5" t="s">
        <v>241</v>
      </c>
      <c r="F63" s="170" t="s">
        <v>242</v>
      </c>
      <c r="G63" s="5" t="s">
        <v>242</v>
      </c>
      <c r="H63" s="7" t="s">
        <v>242</v>
      </c>
    </row>
    <row r="64" spans="2:8" ht="74.25" customHeight="1" x14ac:dyDescent="0.35">
      <c r="B64" s="206"/>
      <c r="C64" s="101" t="s">
        <v>24</v>
      </c>
      <c r="D64" s="65" t="s">
        <v>242</v>
      </c>
      <c r="E64" s="5" t="s">
        <v>242</v>
      </c>
      <c r="F64" s="170" t="s">
        <v>242</v>
      </c>
      <c r="G64" s="5" t="s">
        <v>242</v>
      </c>
      <c r="H64" s="7" t="s">
        <v>242</v>
      </c>
    </row>
    <row r="65" spans="1:8" ht="74.25" customHeight="1" x14ac:dyDescent="0.35">
      <c r="B65" s="206"/>
      <c r="C65" s="101" t="s">
        <v>25</v>
      </c>
      <c r="D65" s="124" t="s">
        <v>241</v>
      </c>
      <c r="E65" s="5" t="s">
        <v>241</v>
      </c>
      <c r="F65" s="170" t="s">
        <v>242</v>
      </c>
      <c r="G65" s="5" t="s">
        <v>242</v>
      </c>
      <c r="H65" s="7" t="s">
        <v>242</v>
      </c>
    </row>
    <row r="66" spans="1:8" ht="74.25" customHeight="1" x14ac:dyDescent="0.35">
      <c r="B66" s="206"/>
      <c r="C66" s="101" t="s">
        <v>27</v>
      </c>
      <c r="D66" s="124" t="s">
        <v>242</v>
      </c>
      <c r="E66" s="5" t="s">
        <v>242</v>
      </c>
      <c r="F66" s="170" t="s">
        <v>242</v>
      </c>
      <c r="G66" s="5" t="s">
        <v>242</v>
      </c>
      <c r="H66" s="7" t="s">
        <v>242</v>
      </c>
    </row>
    <row r="67" spans="1:8" ht="74.25" customHeight="1" x14ac:dyDescent="0.35">
      <c r="B67" s="206"/>
      <c r="C67" s="101" t="s">
        <v>28</v>
      </c>
      <c r="D67" s="124" t="s">
        <v>242</v>
      </c>
      <c r="E67" s="5" t="s">
        <v>242</v>
      </c>
      <c r="F67" s="170" t="s">
        <v>242</v>
      </c>
      <c r="G67" s="5" t="s">
        <v>242</v>
      </c>
      <c r="H67" s="7" t="s">
        <v>242</v>
      </c>
    </row>
    <row r="68" spans="1:8" ht="74.25" customHeight="1" x14ac:dyDescent="0.35">
      <c r="B68" s="206"/>
      <c r="C68" s="101" t="s">
        <v>29</v>
      </c>
      <c r="D68" s="124" t="s">
        <v>242</v>
      </c>
      <c r="E68" s="5" t="s">
        <v>242</v>
      </c>
      <c r="F68" s="170" t="s">
        <v>242</v>
      </c>
      <c r="G68" s="5" t="s">
        <v>242</v>
      </c>
      <c r="H68" s="7" t="s">
        <v>242</v>
      </c>
    </row>
    <row r="69" spans="1:8" ht="74.25" customHeight="1" x14ac:dyDescent="0.35">
      <c r="B69" s="206"/>
      <c r="C69" s="101" t="s">
        <v>30</v>
      </c>
      <c r="D69" s="124" t="s">
        <v>241</v>
      </c>
      <c r="E69" s="5" t="s">
        <v>241</v>
      </c>
      <c r="F69" s="170" t="s">
        <v>242</v>
      </c>
      <c r="G69" s="5" t="s">
        <v>242</v>
      </c>
      <c r="H69" s="7" t="s">
        <v>242</v>
      </c>
    </row>
    <row r="70" spans="1:8" ht="74.25" customHeight="1" x14ac:dyDescent="0.35">
      <c r="B70" s="206"/>
      <c r="C70" s="101" t="s">
        <v>31</v>
      </c>
      <c r="D70" s="65" t="s">
        <v>242</v>
      </c>
      <c r="E70" s="5" t="s">
        <v>242</v>
      </c>
      <c r="F70" s="170" t="s">
        <v>242</v>
      </c>
      <c r="G70" s="5" t="s">
        <v>242</v>
      </c>
      <c r="H70" s="7" t="s">
        <v>242</v>
      </c>
    </row>
    <row r="71" spans="1:8" ht="74.25" customHeight="1" x14ac:dyDescent="0.35">
      <c r="B71" s="206"/>
      <c r="C71" s="101" t="s">
        <v>26</v>
      </c>
      <c r="D71" s="124" t="s">
        <v>242</v>
      </c>
      <c r="E71" s="5" t="s">
        <v>242</v>
      </c>
      <c r="F71" s="170" t="s">
        <v>242</v>
      </c>
      <c r="G71" s="5" t="s">
        <v>242</v>
      </c>
      <c r="H71" s="7" t="s">
        <v>242</v>
      </c>
    </row>
    <row r="72" spans="1:8" ht="74.25" customHeight="1" x14ac:dyDescent="0.35">
      <c r="B72" s="206"/>
      <c r="C72" s="108" t="s">
        <v>32</v>
      </c>
      <c r="D72" s="65" t="s">
        <v>242</v>
      </c>
      <c r="E72" s="5" t="s">
        <v>242</v>
      </c>
      <c r="F72" s="170" t="s">
        <v>242</v>
      </c>
      <c r="G72" s="5" t="s">
        <v>242</v>
      </c>
      <c r="H72" s="7" t="s">
        <v>242</v>
      </c>
    </row>
    <row r="73" spans="1:8" ht="74.25" customHeight="1" x14ac:dyDescent="0.35">
      <c r="B73" s="206"/>
      <c r="C73" s="101" t="s">
        <v>33</v>
      </c>
      <c r="D73" s="132" t="s">
        <v>241</v>
      </c>
      <c r="E73" s="4" t="s">
        <v>241</v>
      </c>
      <c r="F73" s="169" t="s">
        <v>241</v>
      </c>
      <c r="G73" s="4" t="s">
        <v>241</v>
      </c>
      <c r="H73" s="7" t="s">
        <v>242</v>
      </c>
    </row>
    <row r="74" spans="1:8" ht="74.25" customHeight="1" x14ac:dyDescent="0.35">
      <c r="B74" s="206"/>
      <c r="C74" s="101" t="s">
        <v>34</v>
      </c>
      <c r="D74" s="132" t="s">
        <v>241</v>
      </c>
      <c r="E74" s="4" t="s">
        <v>241</v>
      </c>
      <c r="F74" s="169" t="s">
        <v>241</v>
      </c>
      <c r="G74" s="4" t="s">
        <v>241</v>
      </c>
      <c r="H74" s="7" t="s">
        <v>242</v>
      </c>
    </row>
    <row r="75" spans="1:8" ht="74.25" customHeight="1" x14ac:dyDescent="0.35">
      <c r="B75" s="206"/>
      <c r="C75" s="101" t="s">
        <v>35</v>
      </c>
      <c r="D75" s="124" t="s">
        <v>242</v>
      </c>
      <c r="E75" s="5" t="s">
        <v>242</v>
      </c>
      <c r="F75" s="170" t="s">
        <v>242</v>
      </c>
      <c r="G75" s="5" t="s">
        <v>242</v>
      </c>
      <c r="H75" s="7" t="s">
        <v>242</v>
      </c>
    </row>
    <row r="76" spans="1:8" ht="74.25" customHeight="1" x14ac:dyDescent="0.35">
      <c r="B76" s="206"/>
      <c r="C76" s="101" t="s">
        <v>36</v>
      </c>
      <c r="D76" s="124" t="s">
        <v>242</v>
      </c>
      <c r="E76" s="5" t="s">
        <v>242</v>
      </c>
      <c r="F76" s="170" t="s">
        <v>242</v>
      </c>
      <c r="G76" s="5" t="s">
        <v>242</v>
      </c>
      <c r="H76" s="7" t="s">
        <v>242</v>
      </c>
    </row>
    <row r="77" spans="1:8" ht="74.25" customHeight="1" x14ac:dyDescent="0.35">
      <c r="B77" s="206"/>
      <c r="C77" s="101" t="s">
        <v>37</v>
      </c>
      <c r="D77" s="124" t="s">
        <v>242</v>
      </c>
      <c r="E77" s="5" t="s">
        <v>242</v>
      </c>
      <c r="F77" s="170" t="s">
        <v>242</v>
      </c>
      <c r="G77" s="5" t="s">
        <v>242</v>
      </c>
      <c r="H77" s="7" t="s">
        <v>242</v>
      </c>
    </row>
    <row r="78" spans="1:8" ht="74.25" customHeight="1" thickBot="1" x14ac:dyDescent="0.4">
      <c r="B78" s="203"/>
      <c r="C78" s="109" t="s">
        <v>283</v>
      </c>
      <c r="D78" s="138" t="s">
        <v>242</v>
      </c>
      <c r="E78" s="30" t="s">
        <v>242</v>
      </c>
      <c r="F78" s="177" t="s">
        <v>242</v>
      </c>
      <c r="G78" s="30" t="s">
        <v>242</v>
      </c>
      <c r="H78" s="31" t="s">
        <v>242</v>
      </c>
    </row>
    <row r="79" spans="1:8" ht="74.25" customHeight="1" x14ac:dyDescent="0.35">
      <c r="A79" s="20"/>
      <c r="B79" s="200" t="s">
        <v>38</v>
      </c>
      <c r="C79" s="49" t="s">
        <v>131</v>
      </c>
      <c r="D79" s="127" t="s">
        <v>242</v>
      </c>
      <c r="E79" s="9" t="s">
        <v>242</v>
      </c>
      <c r="F79" s="172" t="s">
        <v>242</v>
      </c>
      <c r="G79" s="9" t="s">
        <v>242</v>
      </c>
      <c r="H79" s="10" t="s">
        <v>242</v>
      </c>
    </row>
    <row r="80" spans="1:8" ht="74.25" customHeight="1" x14ac:dyDescent="0.35">
      <c r="A80" s="21"/>
      <c r="B80" s="201"/>
      <c r="C80" s="110" t="s">
        <v>39</v>
      </c>
      <c r="D80" s="65" t="s">
        <v>242</v>
      </c>
      <c r="E80" s="5" t="s">
        <v>242</v>
      </c>
      <c r="F80" s="170" t="s">
        <v>242</v>
      </c>
      <c r="G80" s="5" t="s">
        <v>242</v>
      </c>
      <c r="H80" s="7" t="s">
        <v>242</v>
      </c>
    </row>
    <row r="81" spans="1:8" ht="74.25" customHeight="1" x14ac:dyDescent="0.35">
      <c r="A81" s="21"/>
      <c r="B81" s="201"/>
      <c r="C81" s="110" t="s">
        <v>132</v>
      </c>
      <c r="D81" s="65" t="s">
        <v>242</v>
      </c>
      <c r="E81" s="5" t="s">
        <v>242</v>
      </c>
      <c r="F81" s="170" t="s">
        <v>242</v>
      </c>
      <c r="G81" s="5" t="s">
        <v>242</v>
      </c>
      <c r="H81" s="7" t="s">
        <v>242</v>
      </c>
    </row>
    <row r="82" spans="1:8" ht="74.25" customHeight="1" x14ac:dyDescent="0.35">
      <c r="A82" s="21"/>
      <c r="B82" s="204"/>
      <c r="C82" s="50" t="s">
        <v>40</v>
      </c>
      <c r="D82" s="65" t="s">
        <v>242</v>
      </c>
      <c r="E82" s="5" t="s">
        <v>242</v>
      </c>
      <c r="F82" s="170" t="s">
        <v>242</v>
      </c>
      <c r="G82" s="5" t="s">
        <v>242</v>
      </c>
      <c r="H82" s="7" t="s">
        <v>242</v>
      </c>
    </row>
    <row r="83" spans="1:8" ht="74.25" customHeight="1" x14ac:dyDescent="0.35">
      <c r="A83" s="21"/>
      <c r="B83" s="204"/>
      <c r="C83" s="50" t="s">
        <v>41</v>
      </c>
      <c r="D83" s="65" t="s">
        <v>242</v>
      </c>
      <c r="E83" s="5" t="s">
        <v>242</v>
      </c>
      <c r="F83" s="170" t="s">
        <v>242</v>
      </c>
      <c r="G83" s="5" t="s">
        <v>242</v>
      </c>
      <c r="H83" s="7" t="s">
        <v>242</v>
      </c>
    </row>
    <row r="84" spans="1:8" ht="74.25" customHeight="1" x14ac:dyDescent="0.35">
      <c r="A84" s="21"/>
      <c r="B84" s="204"/>
      <c r="C84" s="50" t="s">
        <v>42</v>
      </c>
      <c r="D84" s="65" t="s">
        <v>242</v>
      </c>
      <c r="E84" s="5" t="s">
        <v>242</v>
      </c>
      <c r="F84" s="170" t="s">
        <v>242</v>
      </c>
      <c r="G84" s="5" t="s">
        <v>242</v>
      </c>
      <c r="H84" s="7" t="s">
        <v>242</v>
      </c>
    </row>
    <row r="85" spans="1:8" ht="74.25" customHeight="1" x14ac:dyDescent="0.35">
      <c r="A85" s="21"/>
      <c r="B85" s="204"/>
      <c r="C85" s="50" t="s">
        <v>43</v>
      </c>
      <c r="D85" s="65" t="s">
        <v>242</v>
      </c>
      <c r="E85" s="5" t="s">
        <v>242</v>
      </c>
      <c r="F85" s="170" t="s">
        <v>242</v>
      </c>
      <c r="G85" s="5" t="s">
        <v>242</v>
      </c>
      <c r="H85" s="7" t="s">
        <v>242</v>
      </c>
    </row>
    <row r="86" spans="1:8" ht="74.25" customHeight="1" x14ac:dyDescent="0.35">
      <c r="A86" s="21"/>
      <c r="B86" s="204"/>
      <c r="C86" s="50" t="s">
        <v>210</v>
      </c>
      <c r="D86" s="65" t="s">
        <v>242</v>
      </c>
      <c r="E86" s="5" t="s">
        <v>242</v>
      </c>
      <c r="F86" s="170" t="s">
        <v>242</v>
      </c>
      <c r="G86" s="5" t="s">
        <v>242</v>
      </c>
      <c r="H86" s="7" t="s">
        <v>242</v>
      </c>
    </row>
    <row r="87" spans="1:8" ht="74.25" customHeight="1" x14ac:dyDescent="0.35">
      <c r="A87" s="21"/>
      <c r="B87" s="204"/>
      <c r="C87" s="50" t="s">
        <v>211</v>
      </c>
      <c r="D87" s="65" t="s">
        <v>242</v>
      </c>
      <c r="E87" s="5" t="s">
        <v>242</v>
      </c>
      <c r="F87" s="170" t="s">
        <v>242</v>
      </c>
      <c r="G87" s="5" t="s">
        <v>242</v>
      </c>
      <c r="H87" s="7" t="s">
        <v>242</v>
      </c>
    </row>
    <row r="88" spans="1:8" s="23" customFormat="1" ht="74.25" customHeight="1" x14ac:dyDescent="0.35">
      <c r="A88" s="22"/>
      <c r="B88" s="204"/>
      <c r="C88" s="50" t="s">
        <v>44</v>
      </c>
      <c r="D88" s="65" t="s">
        <v>242</v>
      </c>
      <c r="E88" s="5" t="s">
        <v>242</v>
      </c>
      <c r="F88" s="170" t="s">
        <v>242</v>
      </c>
      <c r="G88" s="5" t="s">
        <v>242</v>
      </c>
      <c r="H88" s="7" t="s">
        <v>242</v>
      </c>
    </row>
    <row r="89" spans="1:8" ht="74.25" customHeight="1" x14ac:dyDescent="0.35">
      <c r="A89" s="21"/>
      <c r="B89" s="204"/>
      <c r="C89" s="50" t="s">
        <v>45</v>
      </c>
      <c r="D89" s="65" t="s">
        <v>242</v>
      </c>
      <c r="E89" s="5" t="s">
        <v>242</v>
      </c>
      <c r="F89" s="170" t="s">
        <v>242</v>
      </c>
      <c r="G89" s="5" t="s">
        <v>242</v>
      </c>
      <c r="H89" s="7" t="s">
        <v>242</v>
      </c>
    </row>
    <row r="90" spans="1:8" ht="74.25" customHeight="1" x14ac:dyDescent="0.35">
      <c r="A90" s="21"/>
      <c r="B90" s="204"/>
      <c r="C90" s="50" t="s">
        <v>46</v>
      </c>
      <c r="D90" s="65" t="s">
        <v>242</v>
      </c>
      <c r="E90" s="5" t="s">
        <v>242</v>
      </c>
      <c r="F90" s="170" t="s">
        <v>242</v>
      </c>
      <c r="G90" s="5" t="s">
        <v>242</v>
      </c>
      <c r="H90" s="7" t="s">
        <v>242</v>
      </c>
    </row>
    <row r="91" spans="1:8" ht="74.25" customHeight="1" x14ac:dyDescent="0.35">
      <c r="A91" s="21"/>
      <c r="B91" s="204"/>
      <c r="C91" s="50" t="s">
        <v>133</v>
      </c>
      <c r="D91" s="65" t="s">
        <v>242</v>
      </c>
      <c r="E91" s="5" t="s">
        <v>242</v>
      </c>
      <c r="F91" s="170" t="s">
        <v>242</v>
      </c>
      <c r="G91" s="5" t="s">
        <v>242</v>
      </c>
      <c r="H91" s="7" t="s">
        <v>242</v>
      </c>
    </row>
    <row r="92" spans="1:8" ht="74.25" customHeight="1" x14ac:dyDescent="0.35">
      <c r="A92" s="21"/>
      <c r="B92" s="204"/>
      <c r="C92" s="50" t="s">
        <v>47</v>
      </c>
      <c r="D92" s="65" t="s">
        <v>242</v>
      </c>
      <c r="E92" s="5" t="s">
        <v>242</v>
      </c>
      <c r="F92" s="170" t="s">
        <v>242</v>
      </c>
      <c r="G92" s="5" t="s">
        <v>242</v>
      </c>
      <c r="H92" s="7" t="s">
        <v>242</v>
      </c>
    </row>
    <row r="93" spans="1:8" ht="74.25" customHeight="1" x14ac:dyDescent="0.35">
      <c r="A93" s="21"/>
      <c r="B93" s="204"/>
      <c r="C93" s="50" t="s">
        <v>134</v>
      </c>
      <c r="D93" s="65" t="s">
        <v>242</v>
      </c>
      <c r="E93" s="5" t="s">
        <v>242</v>
      </c>
      <c r="F93" s="170" t="s">
        <v>242</v>
      </c>
      <c r="G93" s="5" t="s">
        <v>242</v>
      </c>
      <c r="H93" s="7" t="s">
        <v>242</v>
      </c>
    </row>
    <row r="94" spans="1:8" ht="74.25" customHeight="1" x14ac:dyDescent="0.35">
      <c r="A94" s="21"/>
      <c r="B94" s="204"/>
      <c r="C94" s="50" t="s">
        <v>48</v>
      </c>
      <c r="D94" s="65" t="s">
        <v>242</v>
      </c>
      <c r="E94" s="5" t="s">
        <v>242</v>
      </c>
      <c r="F94" s="170" t="s">
        <v>242</v>
      </c>
      <c r="G94" s="5" t="s">
        <v>242</v>
      </c>
      <c r="H94" s="7" t="s">
        <v>242</v>
      </c>
    </row>
    <row r="95" spans="1:8" ht="74.25" customHeight="1" x14ac:dyDescent="0.35">
      <c r="A95" s="21"/>
      <c r="B95" s="207"/>
      <c r="C95" s="111" t="s">
        <v>135</v>
      </c>
      <c r="D95" s="65" t="s">
        <v>242</v>
      </c>
      <c r="E95" s="5" t="s">
        <v>242</v>
      </c>
      <c r="F95" s="170" t="s">
        <v>242</v>
      </c>
      <c r="G95" s="5" t="s">
        <v>242</v>
      </c>
      <c r="H95" s="7" t="s">
        <v>242</v>
      </c>
    </row>
    <row r="96" spans="1:8" ht="74.25" customHeight="1" x14ac:dyDescent="0.35">
      <c r="A96" s="21"/>
      <c r="B96" s="207"/>
      <c r="C96" s="111" t="s">
        <v>136</v>
      </c>
      <c r="D96" s="65" t="s">
        <v>242</v>
      </c>
      <c r="E96" s="5" t="s">
        <v>242</v>
      </c>
      <c r="F96" s="170" t="s">
        <v>242</v>
      </c>
      <c r="G96" s="5" t="s">
        <v>242</v>
      </c>
      <c r="H96" s="7" t="s">
        <v>242</v>
      </c>
    </row>
    <row r="97" spans="1:8" ht="74.25" customHeight="1" x14ac:dyDescent="0.35">
      <c r="A97" s="21"/>
      <c r="B97" s="207"/>
      <c r="C97" s="111" t="s">
        <v>137</v>
      </c>
      <c r="D97" s="65" t="s">
        <v>242</v>
      </c>
      <c r="E97" s="5" t="s">
        <v>242</v>
      </c>
      <c r="F97" s="170" t="s">
        <v>242</v>
      </c>
      <c r="G97" s="5" t="s">
        <v>242</v>
      </c>
      <c r="H97" s="7" t="s">
        <v>242</v>
      </c>
    </row>
    <row r="98" spans="1:8" ht="74.25" customHeight="1" x14ac:dyDescent="0.35">
      <c r="A98" s="21"/>
      <c r="B98" s="207"/>
      <c r="C98" s="111" t="s">
        <v>138</v>
      </c>
      <c r="D98" s="65" t="s">
        <v>242</v>
      </c>
      <c r="E98" s="5" t="s">
        <v>242</v>
      </c>
      <c r="F98" s="170" t="s">
        <v>242</v>
      </c>
      <c r="G98" s="5" t="s">
        <v>242</v>
      </c>
      <c r="H98" s="7" t="s">
        <v>242</v>
      </c>
    </row>
    <row r="99" spans="1:8" ht="74.25" customHeight="1" x14ac:dyDescent="0.35">
      <c r="A99" s="21"/>
      <c r="B99" s="207"/>
      <c r="C99" s="111" t="s">
        <v>139</v>
      </c>
      <c r="D99" s="65" t="s">
        <v>242</v>
      </c>
      <c r="E99" s="5" t="s">
        <v>242</v>
      </c>
      <c r="F99" s="170" t="s">
        <v>242</v>
      </c>
      <c r="G99" s="5" t="s">
        <v>242</v>
      </c>
      <c r="H99" s="7" t="s">
        <v>242</v>
      </c>
    </row>
    <row r="100" spans="1:8" ht="74.25" customHeight="1" x14ac:dyDescent="0.35">
      <c r="A100" s="21"/>
      <c r="B100" s="207"/>
      <c r="C100" s="111" t="s">
        <v>140</v>
      </c>
      <c r="D100" s="65" t="s">
        <v>242</v>
      </c>
      <c r="E100" s="5" t="s">
        <v>242</v>
      </c>
      <c r="F100" s="170" t="s">
        <v>242</v>
      </c>
      <c r="G100" s="5" t="s">
        <v>242</v>
      </c>
      <c r="H100" s="7" t="s">
        <v>242</v>
      </c>
    </row>
    <row r="101" spans="1:8" ht="74.25" customHeight="1" x14ac:dyDescent="0.35">
      <c r="A101" s="21"/>
      <c r="B101" s="207"/>
      <c r="C101" s="111" t="s">
        <v>141</v>
      </c>
      <c r="D101" s="65" t="s">
        <v>242</v>
      </c>
      <c r="E101" s="5" t="s">
        <v>242</v>
      </c>
      <c r="F101" s="170" t="s">
        <v>242</v>
      </c>
      <c r="G101" s="5" t="s">
        <v>242</v>
      </c>
      <c r="H101" s="7" t="s">
        <v>242</v>
      </c>
    </row>
    <row r="102" spans="1:8" ht="74.25" customHeight="1" x14ac:dyDescent="0.35">
      <c r="A102" s="21"/>
      <c r="B102" s="207"/>
      <c r="C102" s="111" t="s">
        <v>142</v>
      </c>
      <c r="D102" s="65" t="s">
        <v>242</v>
      </c>
      <c r="E102" s="5" t="s">
        <v>242</v>
      </c>
      <c r="F102" s="170" t="s">
        <v>242</v>
      </c>
      <c r="G102" s="5" t="s">
        <v>242</v>
      </c>
      <c r="H102" s="7" t="s">
        <v>242</v>
      </c>
    </row>
    <row r="103" spans="1:8" ht="74.25" customHeight="1" thickBot="1" x14ac:dyDescent="0.4">
      <c r="A103" s="24"/>
      <c r="B103" s="205"/>
      <c r="C103" s="51" t="s">
        <v>160</v>
      </c>
      <c r="D103" s="66" t="s">
        <v>242</v>
      </c>
      <c r="E103" s="16" t="s">
        <v>242</v>
      </c>
      <c r="F103" s="171" t="s">
        <v>242</v>
      </c>
      <c r="G103" s="16" t="s">
        <v>242</v>
      </c>
      <c r="H103" s="17" t="s">
        <v>242</v>
      </c>
    </row>
    <row r="104" spans="1:8" ht="147.75" customHeight="1" thickBot="1" x14ac:dyDescent="0.4">
      <c r="B104" s="116" t="s">
        <v>113</v>
      </c>
      <c r="C104" s="112" t="s">
        <v>49</v>
      </c>
      <c r="D104" s="139" t="s">
        <v>242</v>
      </c>
      <c r="E104" s="25" t="s">
        <v>242</v>
      </c>
      <c r="F104" s="25" t="s">
        <v>242</v>
      </c>
      <c r="G104" s="25" t="s">
        <v>242</v>
      </c>
      <c r="H104" s="26" t="s">
        <v>242</v>
      </c>
    </row>
    <row r="105" spans="1:8" ht="74.25" customHeight="1" x14ac:dyDescent="0.35">
      <c r="B105" s="200" t="s">
        <v>50</v>
      </c>
      <c r="C105" s="49" t="s">
        <v>51</v>
      </c>
      <c r="D105" s="127" t="s">
        <v>242</v>
      </c>
      <c r="E105" s="9" t="s">
        <v>242</v>
      </c>
      <c r="F105" s="9" t="s">
        <v>242</v>
      </c>
      <c r="G105" s="9" t="s">
        <v>242</v>
      </c>
      <c r="H105" s="10" t="s">
        <v>242</v>
      </c>
    </row>
    <row r="106" spans="1:8" ht="74.25" customHeight="1" x14ac:dyDescent="0.35">
      <c r="B106" s="204"/>
      <c r="C106" s="50" t="s">
        <v>52</v>
      </c>
      <c r="D106" s="65" t="s">
        <v>242</v>
      </c>
      <c r="E106" s="5" t="s">
        <v>242</v>
      </c>
      <c r="F106" s="5" t="s">
        <v>242</v>
      </c>
      <c r="G106" s="5" t="s">
        <v>242</v>
      </c>
      <c r="H106" s="7" t="s">
        <v>242</v>
      </c>
    </row>
    <row r="107" spans="1:8" ht="74.25" customHeight="1" x14ac:dyDescent="0.35">
      <c r="B107" s="204"/>
      <c r="C107" s="50" t="s">
        <v>53</v>
      </c>
      <c r="D107" s="65" t="s">
        <v>242</v>
      </c>
      <c r="E107" s="5" t="s">
        <v>242</v>
      </c>
      <c r="F107" s="5" t="s">
        <v>242</v>
      </c>
      <c r="G107" s="5" t="s">
        <v>242</v>
      </c>
      <c r="H107" s="7" t="s">
        <v>242</v>
      </c>
    </row>
    <row r="108" spans="1:8" ht="74.25" customHeight="1" x14ac:dyDescent="0.35">
      <c r="B108" s="204"/>
      <c r="C108" s="50" t="s">
        <v>161</v>
      </c>
      <c r="D108" s="65" t="s">
        <v>242</v>
      </c>
      <c r="E108" s="5" t="s">
        <v>242</v>
      </c>
      <c r="F108" s="5" t="s">
        <v>242</v>
      </c>
      <c r="G108" s="5" t="s">
        <v>242</v>
      </c>
      <c r="H108" s="7" t="s">
        <v>242</v>
      </c>
    </row>
    <row r="109" spans="1:8" ht="74.25" customHeight="1" x14ac:dyDescent="0.35">
      <c r="B109" s="204"/>
      <c r="C109" s="50" t="s">
        <v>162</v>
      </c>
      <c r="D109" s="65" t="s">
        <v>242</v>
      </c>
      <c r="E109" s="5" t="s">
        <v>242</v>
      </c>
      <c r="F109" s="5" t="s">
        <v>242</v>
      </c>
      <c r="G109" s="5" t="s">
        <v>242</v>
      </c>
      <c r="H109" s="7" t="s">
        <v>242</v>
      </c>
    </row>
    <row r="110" spans="1:8" ht="74.25" customHeight="1" x14ac:dyDescent="0.35">
      <c r="B110" s="204"/>
      <c r="C110" s="50" t="s">
        <v>54</v>
      </c>
      <c r="D110" s="65" t="s">
        <v>242</v>
      </c>
      <c r="E110" s="5" t="s">
        <v>242</v>
      </c>
      <c r="F110" s="5" t="s">
        <v>242</v>
      </c>
      <c r="G110" s="5" t="s">
        <v>242</v>
      </c>
      <c r="H110" s="7" t="s">
        <v>242</v>
      </c>
    </row>
    <row r="111" spans="1:8" ht="74.25" customHeight="1" x14ac:dyDescent="0.35">
      <c r="B111" s="204"/>
      <c r="C111" s="50" t="s">
        <v>55</v>
      </c>
      <c r="D111" s="65" t="s">
        <v>242</v>
      </c>
      <c r="E111" s="5" t="s">
        <v>242</v>
      </c>
      <c r="F111" s="5" t="s">
        <v>242</v>
      </c>
      <c r="G111" s="5" t="s">
        <v>242</v>
      </c>
      <c r="H111" s="7" t="s">
        <v>242</v>
      </c>
    </row>
    <row r="112" spans="1:8" ht="74.25" customHeight="1" x14ac:dyDescent="0.35">
      <c r="B112" s="204"/>
      <c r="C112" s="50" t="s">
        <v>56</v>
      </c>
      <c r="D112" s="65" t="s">
        <v>242</v>
      </c>
      <c r="E112" s="5" t="s">
        <v>242</v>
      </c>
      <c r="F112" s="5" t="s">
        <v>242</v>
      </c>
      <c r="G112" s="5" t="s">
        <v>242</v>
      </c>
      <c r="H112" s="7" t="s">
        <v>242</v>
      </c>
    </row>
    <row r="113" spans="1:8" ht="74.25" customHeight="1" x14ac:dyDescent="0.35">
      <c r="B113" s="204"/>
      <c r="C113" s="50" t="s">
        <v>57</v>
      </c>
      <c r="D113" s="65" t="s">
        <v>242</v>
      </c>
      <c r="E113" s="5" t="s">
        <v>242</v>
      </c>
      <c r="F113" s="5" t="s">
        <v>242</v>
      </c>
      <c r="G113" s="5" t="s">
        <v>242</v>
      </c>
      <c r="H113" s="7" t="s">
        <v>242</v>
      </c>
    </row>
    <row r="114" spans="1:8" ht="74.25" customHeight="1" thickBot="1" x14ac:dyDescent="0.4">
      <c r="B114" s="205"/>
      <c r="C114" s="51" t="s">
        <v>58</v>
      </c>
      <c r="D114" s="66" t="s">
        <v>242</v>
      </c>
      <c r="E114" s="16" t="s">
        <v>242</v>
      </c>
      <c r="F114" s="16" t="s">
        <v>242</v>
      </c>
      <c r="G114" s="16" t="s">
        <v>242</v>
      </c>
      <c r="H114" s="17" t="s">
        <v>242</v>
      </c>
    </row>
    <row r="115" spans="1:8" ht="75" customHeight="1" x14ac:dyDescent="0.35">
      <c r="B115" s="193" t="s">
        <v>59</v>
      </c>
      <c r="C115" s="100" t="s">
        <v>164</v>
      </c>
      <c r="D115" s="127" t="s">
        <v>242</v>
      </c>
      <c r="E115" s="9" t="s">
        <v>242</v>
      </c>
      <c r="F115" s="9" t="s">
        <v>242</v>
      </c>
      <c r="G115" s="9" t="s">
        <v>242</v>
      </c>
      <c r="H115" s="10" t="s">
        <v>242</v>
      </c>
    </row>
    <row r="116" spans="1:8" ht="74.25" customHeight="1" thickBot="1" x14ac:dyDescent="0.4">
      <c r="B116" s="199"/>
      <c r="C116" s="102" t="s">
        <v>163</v>
      </c>
      <c r="D116" s="66" t="s">
        <v>242</v>
      </c>
      <c r="E116" s="16" t="s">
        <v>242</v>
      </c>
      <c r="F116" s="16" t="s">
        <v>242</v>
      </c>
      <c r="G116" s="16" t="s">
        <v>242</v>
      </c>
      <c r="H116" s="17" t="s">
        <v>242</v>
      </c>
    </row>
    <row r="117" spans="1:8" ht="74.25" customHeight="1" x14ac:dyDescent="0.35">
      <c r="B117" s="200" t="s">
        <v>269</v>
      </c>
      <c r="C117" s="49" t="s">
        <v>165</v>
      </c>
      <c r="D117" s="127" t="s">
        <v>242</v>
      </c>
      <c r="E117" s="8" t="s">
        <v>242</v>
      </c>
      <c r="F117" s="8" t="s">
        <v>242</v>
      </c>
      <c r="G117" s="8" t="s">
        <v>242</v>
      </c>
      <c r="H117" s="10" t="s">
        <v>242</v>
      </c>
    </row>
    <row r="118" spans="1:8" ht="74.25" customHeight="1" thickBot="1" x14ac:dyDescent="0.4">
      <c r="B118" s="205"/>
      <c r="C118" s="103" t="s">
        <v>166</v>
      </c>
      <c r="D118" s="66" t="s">
        <v>242</v>
      </c>
      <c r="E118" s="16" t="s">
        <v>242</v>
      </c>
      <c r="F118" s="16" t="s">
        <v>242</v>
      </c>
      <c r="G118" s="16" t="s">
        <v>242</v>
      </c>
      <c r="H118" s="17" t="s">
        <v>242</v>
      </c>
    </row>
    <row r="119" spans="1:8" ht="81" customHeight="1" x14ac:dyDescent="0.35">
      <c r="B119" s="193" t="s">
        <v>110</v>
      </c>
      <c r="C119" s="100" t="s">
        <v>64</v>
      </c>
      <c r="D119" s="123" t="s">
        <v>242</v>
      </c>
      <c r="E119" s="9" t="s">
        <v>242</v>
      </c>
      <c r="F119" s="172" t="s">
        <v>242</v>
      </c>
      <c r="G119" s="9" t="s">
        <v>241</v>
      </c>
      <c r="H119" s="10" t="s">
        <v>241</v>
      </c>
    </row>
    <row r="120" spans="1:8" ht="81" customHeight="1" thickBot="1" x14ac:dyDescent="0.4">
      <c r="B120" s="194"/>
      <c r="C120" s="101" t="s">
        <v>143</v>
      </c>
      <c r="D120" s="140" t="s">
        <v>242</v>
      </c>
      <c r="E120" s="16" t="s">
        <v>242</v>
      </c>
      <c r="F120" s="171" t="s">
        <v>242</v>
      </c>
      <c r="G120" s="16" t="s">
        <v>241</v>
      </c>
      <c r="H120" s="17" t="s">
        <v>241</v>
      </c>
    </row>
    <row r="121" spans="1:8" ht="74.25" customHeight="1" x14ac:dyDescent="0.35">
      <c r="B121" s="200" t="s">
        <v>65</v>
      </c>
      <c r="C121" s="49" t="s">
        <v>66</v>
      </c>
      <c r="D121" s="123" t="s">
        <v>242</v>
      </c>
      <c r="E121" s="18" t="s">
        <v>242</v>
      </c>
      <c r="F121" s="178" t="s">
        <v>242</v>
      </c>
      <c r="G121" s="18" t="s">
        <v>242</v>
      </c>
      <c r="H121" s="19" t="s">
        <v>242</v>
      </c>
    </row>
    <row r="122" spans="1:8" ht="74.25" customHeight="1" x14ac:dyDescent="0.35">
      <c r="B122" s="204"/>
      <c r="C122" s="50" t="s">
        <v>67</v>
      </c>
      <c r="D122" s="124" t="s">
        <v>242</v>
      </c>
      <c r="E122" s="4" t="s">
        <v>242</v>
      </c>
      <c r="F122" s="169" t="s">
        <v>242</v>
      </c>
      <c r="G122" s="4" t="s">
        <v>242</v>
      </c>
      <c r="H122" s="6" t="s">
        <v>242</v>
      </c>
    </row>
    <row r="123" spans="1:8" ht="74.25" customHeight="1" x14ac:dyDescent="0.35">
      <c r="B123" s="204"/>
      <c r="C123" s="50" t="s">
        <v>68</v>
      </c>
      <c r="D123" s="124" t="s">
        <v>242</v>
      </c>
      <c r="E123" s="4" t="s">
        <v>242</v>
      </c>
      <c r="F123" s="169" t="s">
        <v>242</v>
      </c>
      <c r="G123" s="4" t="s">
        <v>242</v>
      </c>
      <c r="H123" s="6" t="s">
        <v>242</v>
      </c>
    </row>
    <row r="124" spans="1:8" ht="74.25" customHeight="1" thickBot="1" x14ac:dyDescent="0.4">
      <c r="B124" s="205"/>
      <c r="C124" s="51" t="s">
        <v>69</v>
      </c>
      <c r="D124" s="140" t="s">
        <v>241</v>
      </c>
      <c r="E124" s="27" t="s">
        <v>241</v>
      </c>
      <c r="F124" s="179" t="s">
        <v>241</v>
      </c>
      <c r="G124" s="27" t="s">
        <v>242</v>
      </c>
      <c r="H124" s="141" t="s">
        <v>242</v>
      </c>
    </row>
    <row r="125" spans="1:8" ht="74.25" customHeight="1" x14ac:dyDescent="0.35">
      <c r="B125" s="202" t="s">
        <v>116</v>
      </c>
      <c r="C125" s="101" t="s">
        <v>117</v>
      </c>
      <c r="D125" s="127" t="s">
        <v>242</v>
      </c>
      <c r="E125" s="9" t="s">
        <v>242</v>
      </c>
      <c r="F125" s="9" t="s">
        <v>242</v>
      </c>
      <c r="G125" s="9" t="s">
        <v>242</v>
      </c>
      <c r="H125" s="10" t="s">
        <v>242</v>
      </c>
    </row>
    <row r="126" spans="1:8" ht="58" x14ac:dyDescent="0.35">
      <c r="B126" s="206"/>
      <c r="C126" s="101" t="s">
        <v>167</v>
      </c>
      <c r="D126" s="65" t="s">
        <v>242</v>
      </c>
      <c r="E126" s="5" t="s">
        <v>242</v>
      </c>
      <c r="F126" s="5" t="s">
        <v>242</v>
      </c>
      <c r="G126" s="5" t="s">
        <v>242</v>
      </c>
      <c r="H126" s="7" t="s">
        <v>242</v>
      </c>
    </row>
    <row r="127" spans="1:8" ht="74.25" customHeight="1" thickBot="1" x14ac:dyDescent="0.4">
      <c r="B127" s="206"/>
      <c r="C127" s="104" t="s">
        <v>118</v>
      </c>
      <c r="D127" s="66" t="s">
        <v>242</v>
      </c>
      <c r="E127" s="16" t="s">
        <v>242</v>
      </c>
      <c r="F127" s="16" t="s">
        <v>242</v>
      </c>
      <c r="G127" s="16" t="s">
        <v>242</v>
      </c>
      <c r="H127" s="17" t="s">
        <v>242</v>
      </c>
    </row>
    <row r="128" spans="1:8" s="29" customFormat="1" ht="74.25" customHeight="1" thickBot="1" x14ac:dyDescent="0.4">
      <c r="A128" s="28"/>
      <c r="B128" s="117" t="s">
        <v>270</v>
      </c>
      <c r="C128" s="113" t="s">
        <v>282</v>
      </c>
      <c r="D128" s="139" t="s">
        <v>242</v>
      </c>
      <c r="E128" s="25" t="s">
        <v>242</v>
      </c>
      <c r="F128" s="25" t="s">
        <v>242</v>
      </c>
      <c r="G128" s="25" t="s">
        <v>242</v>
      </c>
      <c r="H128" s="26" t="s">
        <v>242</v>
      </c>
    </row>
    <row r="129" spans="2:8" ht="67.5" customHeight="1" x14ac:dyDescent="0.35">
      <c r="B129" s="202" t="s">
        <v>112</v>
      </c>
      <c r="C129" s="114" t="s">
        <v>168</v>
      </c>
      <c r="D129" s="127" t="s">
        <v>242</v>
      </c>
      <c r="E129" s="9" t="s">
        <v>242</v>
      </c>
      <c r="F129" s="172" t="s">
        <v>242</v>
      </c>
      <c r="G129" s="9" t="s">
        <v>242</v>
      </c>
      <c r="H129" s="10" t="s">
        <v>242</v>
      </c>
    </row>
    <row r="130" spans="2:8" ht="58" x14ac:dyDescent="0.35">
      <c r="B130" s="206"/>
      <c r="C130" s="101" t="s">
        <v>169</v>
      </c>
      <c r="D130" s="65" t="s">
        <v>242</v>
      </c>
      <c r="E130" s="5" t="s">
        <v>242</v>
      </c>
      <c r="F130" s="170" t="s">
        <v>242</v>
      </c>
      <c r="G130" s="5" t="s">
        <v>242</v>
      </c>
      <c r="H130" s="7" t="s">
        <v>242</v>
      </c>
    </row>
    <row r="131" spans="2:8" ht="144.75" customHeight="1" x14ac:dyDescent="0.35">
      <c r="B131" s="206"/>
      <c r="C131" s="101" t="s">
        <v>170</v>
      </c>
      <c r="D131" s="65" t="s">
        <v>242</v>
      </c>
      <c r="E131" s="5" t="s">
        <v>241</v>
      </c>
      <c r="F131" s="170" t="s">
        <v>242</v>
      </c>
      <c r="G131" s="5" t="s">
        <v>241</v>
      </c>
      <c r="H131" s="7" t="s">
        <v>242</v>
      </c>
    </row>
    <row r="132" spans="2:8" ht="87" x14ac:dyDescent="0.35">
      <c r="B132" s="206"/>
      <c r="C132" s="101" t="s">
        <v>171</v>
      </c>
      <c r="D132" s="65" t="s">
        <v>242</v>
      </c>
      <c r="E132" s="5" t="s">
        <v>242</v>
      </c>
      <c r="F132" s="170" t="s">
        <v>242</v>
      </c>
      <c r="G132" s="5" t="s">
        <v>242</v>
      </c>
      <c r="H132" s="7" t="s">
        <v>242</v>
      </c>
    </row>
    <row r="133" spans="2:8" ht="290" x14ac:dyDescent="0.35">
      <c r="B133" s="206"/>
      <c r="C133" s="101" t="s">
        <v>222</v>
      </c>
      <c r="D133" s="65" t="s">
        <v>242</v>
      </c>
      <c r="E133" s="5" t="s">
        <v>242</v>
      </c>
      <c r="F133" s="170" t="s">
        <v>242</v>
      </c>
      <c r="G133" s="5" t="s">
        <v>242</v>
      </c>
      <c r="H133" s="7" t="s">
        <v>242</v>
      </c>
    </row>
    <row r="134" spans="2:8" ht="58" x14ac:dyDescent="0.35">
      <c r="B134" s="206"/>
      <c r="C134" s="101" t="s">
        <v>172</v>
      </c>
      <c r="D134" s="65" t="s">
        <v>242</v>
      </c>
      <c r="E134" s="5" t="s">
        <v>242</v>
      </c>
      <c r="F134" s="170" t="s">
        <v>242</v>
      </c>
      <c r="G134" s="5" t="s">
        <v>242</v>
      </c>
      <c r="H134" s="7" t="s">
        <v>242</v>
      </c>
    </row>
    <row r="135" spans="2:8" ht="147.75" customHeight="1" thickBot="1" x14ac:dyDescent="0.4">
      <c r="B135" s="203"/>
      <c r="C135" s="115" t="s">
        <v>173</v>
      </c>
      <c r="D135" s="138" t="s">
        <v>242</v>
      </c>
      <c r="E135" s="30" t="s">
        <v>242</v>
      </c>
      <c r="F135" s="177" t="s">
        <v>242</v>
      </c>
      <c r="G135" s="30" t="s">
        <v>242</v>
      </c>
      <c r="H135" s="31" t="s">
        <v>242</v>
      </c>
    </row>
    <row r="136" spans="2:8" ht="46.5" customHeight="1" x14ac:dyDescent="0.35">
      <c r="B136" s="200" t="s">
        <v>86</v>
      </c>
      <c r="C136" s="49" t="s">
        <v>87</v>
      </c>
      <c r="D136" s="123" t="s">
        <v>242</v>
      </c>
      <c r="E136" s="64" t="s">
        <v>242</v>
      </c>
      <c r="F136" s="180" t="s">
        <v>242</v>
      </c>
      <c r="G136" s="64" t="s">
        <v>242</v>
      </c>
      <c r="H136" s="10" t="s">
        <v>242</v>
      </c>
    </row>
    <row r="137" spans="2:8" ht="50.25" customHeight="1" x14ac:dyDescent="0.35">
      <c r="B137" s="204"/>
      <c r="C137" s="50" t="s">
        <v>88</v>
      </c>
      <c r="D137" s="124" t="s">
        <v>242</v>
      </c>
      <c r="E137" s="4" t="s">
        <v>242</v>
      </c>
      <c r="F137" s="169" t="s">
        <v>242</v>
      </c>
      <c r="G137" s="4" t="s">
        <v>242</v>
      </c>
      <c r="H137" s="7" t="s">
        <v>242</v>
      </c>
    </row>
    <row r="138" spans="2:8" ht="48.75" customHeight="1" x14ac:dyDescent="0.35">
      <c r="B138" s="204"/>
      <c r="C138" s="50" t="s">
        <v>89</v>
      </c>
      <c r="D138" s="124" t="s">
        <v>242</v>
      </c>
      <c r="E138" s="5" t="s">
        <v>242</v>
      </c>
      <c r="F138" s="170" t="s">
        <v>242</v>
      </c>
      <c r="G138" s="5" t="s">
        <v>242</v>
      </c>
      <c r="H138" s="7" t="s">
        <v>242</v>
      </c>
    </row>
    <row r="139" spans="2:8" ht="68.25" customHeight="1" x14ac:dyDescent="0.35">
      <c r="B139" s="204"/>
      <c r="C139" s="50" t="s">
        <v>90</v>
      </c>
      <c r="D139" s="65" t="s">
        <v>242</v>
      </c>
      <c r="E139" s="5" t="s">
        <v>242</v>
      </c>
      <c r="F139" s="170" t="s">
        <v>242</v>
      </c>
      <c r="G139" s="5" t="s">
        <v>242</v>
      </c>
      <c r="H139" s="7" t="s">
        <v>242</v>
      </c>
    </row>
    <row r="140" spans="2:8" ht="69" customHeight="1" x14ac:dyDescent="0.35">
      <c r="B140" s="204"/>
      <c r="C140" s="50" t="s">
        <v>128</v>
      </c>
      <c r="D140" s="124" t="s">
        <v>242</v>
      </c>
      <c r="E140" s="4" t="s">
        <v>242</v>
      </c>
      <c r="F140" s="169" t="s">
        <v>242</v>
      </c>
      <c r="G140" s="5" t="s">
        <v>242</v>
      </c>
      <c r="H140" s="7" t="s">
        <v>242</v>
      </c>
    </row>
    <row r="141" spans="2:8" ht="69" customHeight="1" x14ac:dyDescent="0.35">
      <c r="B141" s="204"/>
      <c r="C141" s="50" t="s">
        <v>129</v>
      </c>
      <c r="D141" s="124" t="s">
        <v>242</v>
      </c>
      <c r="E141" s="5" t="s">
        <v>242</v>
      </c>
      <c r="F141" s="170" t="s">
        <v>242</v>
      </c>
      <c r="G141" s="5" t="s">
        <v>242</v>
      </c>
      <c r="H141" s="7" t="s">
        <v>242</v>
      </c>
    </row>
    <row r="142" spans="2:8" ht="69" customHeight="1" x14ac:dyDescent="0.35">
      <c r="B142" s="204"/>
      <c r="C142" s="50" t="s">
        <v>91</v>
      </c>
      <c r="D142" s="65" t="s">
        <v>242</v>
      </c>
      <c r="E142" s="5" t="s">
        <v>242</v>
      </c>
      <c r="F142" s="170" t="s">
        <v>242</v>
      </c>
      <c r="G142" s="5" t="s">
        <v>242</v>
      </c>
      <c r="H142" s="7" t="s">
        <v>242</v>
      </c>
    </row>
    <row r="143" spans="2:8" ht="74.25" customHeight="1" x14ac:dyDescent="0.35">
      <c r="B143" s="204"/>
      <c r="C143" s="50" t="s">
        <v>92</v>
      </c>
      <c r="D143" s="65" t="s">
        <v>242</v>
      </c>
      <c r="E143" s="5" t="s">
        <v>242</v>
      </c>
      <c r="F143" s="170" t="s">
        <v>242</v>
      </c>
      <c r="G143" s="5" t="s">
        <v>242</v>
      </c>
      <c r="H143" s="7" t="s">
        <v>242</v>
      </c>
    </row>
    <row r="144" spans="2:8" ht="98.25" customHeight="1" x14ac:dyDescent="0.35">
      <c r="B144" s="204"/>
      <c r="C144" s="50" t="s">
        <v>209</v>
      </c>
      <c r="D144" s="65" t="s">
        <v>242</v>
      </c>
      <c r="E144" s="5" t="s">
        <v>242</v>
      </c>
      <c r="F144" s="170" t="s">
        <v>242</v>
      </c>
      <c r="G144" s="5" t="s">
        <v>242</v>
      </c>
      <c r="H144" s="7" t="s">
        <v>242</v>
      </c>
    </row>
    <row r="145" spans="2:8" ht="90" customHeight="1" x14ac:dyDescent="0.35">
      <c r="B145" s="204"/>
      <c r="C145" s="50" t="s">
        <v>146</v>
      </c>
      <c r="D145" s="125" t="s">
        <v>242</v>
      </c>
      <c r="E145" s="5" t="s">
        <v>242</v>
      </c>
      <c r="F145" s="170" t="s">
        <v>242</v>
      </c>
      <c r="G145" s="5" t="s">
        <v>242</v>
      </c>
      <c r="H145" s="7" t="s">
        <v>242</v>
      </c>
    </row>
    <row r="146" spans="2:8" ht="89.25" customHeight="1" x14ac:dyDescent="0.35">
      <c r="B146" s="204"/>
      <c r="C146" s="50" t="s">
        <v>207</v>
      </c>
      <c r="D146" s="124" t="s">
        <v>242</v>
      </c>
      <c r="E146" s="5" t="s">
        <v>242</v>
      </c>
      <c r="F146" s="170" t="s">
        <v>242</v>
      </c>
      <c r="G146" s="5" t="s">
        <v>242</v>
      </c>
      <c r="H146" s="7" t="s">
        <v>242</v>
      </c>
    </row>
    <row r="147" spans="2:8" ht="74.25" customHeight="1" x14ac:dyDescent="0.35">
      <c r="B147" s="204"/>
      <c r="C147" s="50" t="s">
        <v>93</v>
      </c>
      <c r="D147" s="124" t="s">
        <v>242</v>
      </c>
      <c r="E147" s="5" t="s">
        <v>241</v>
      </c>
      <c r="F147" s="170" t="s">
        <v>242</v>
      </c>
      <c r="G147" s="5" t="s">
        <v>241</v>
      </c>
      <c r="H147" s="7" t="s">
        <v>242</v>
      </c>
    </row>
    <row r="148" spans="2:8" ht="74.25" customHeight="1" x14ac:dyDescent="0.35">
      <c r="B148" s="204"/>
      <c r="C148" s="50" t="s">
        <v>223</v>
      </c>
      <c r="D148" s="124" t="s">
        <v>242</v>
      </c>
      <c r="E148" s="5" t="s">
        <v>242</v>
      </c>
      <c r="F148" s="170" t="s">
        <v>242</v>
      </c>
      <c r="G148" s="5" t="s">
        <v>242</v>
      </c>
      <c r="H148" s="7" t="s">
        <v>242</v>
      </c>
    </row>
    <row r="149" spans="2:8" ht="74.25" customHeight="1" x14ac:dyDescent="0.35">
      <c r="B149" s="204"/>
      <c r="C149" s="50" t="s">
        <v>94</v>
      </c>
      <c r="D149" s="125" t="s">
        <v>242</v>
      </c>
      <c r="E149" s="5" t="s">
        <v>241</v>
      </c>
      <c r="F149" s="170" t="s">
        <v>241</v>
      </c>
      <c r="G149" s="5" t="s">
        <v>241</v>
      </c>
      <c r="H149" s="7" t="s">
        <v>242</v>
      </c>
    </row>
    <row r="150" spans="2:8" ht="74.25" customHeight="1" x14ac:dyDescent="0.35">
      <c r="B150" s="204"/>
      <c r="C150" s="50" t="s">
        <v>95</v>
      </c>
      <c r="D150" s="124" t="s">
        <v>242</v>
      </c>
      <c r="E150" s="5" t="s">
        <v>241</v>
      </c>
      <c r="F150" s="170" t="s">
        <v>241</v>
      </c>
      <c r="G150" s="5" t="s">
        <v>242</v>
      </c>
      <c r="H150" s="7" t="s">
        <v>242</v>
      </c>
    </row>
    <row r="151" spans="2:8" ht="132" customHeight="1" x14ac:dyDescent="0.35">
      <c r="B151" s="204"/>
      <c r="C151" s="50" t="s">
        <v>224</v>
      </c>
      <c r="D151" s="124" t="s">
        <v>242</v>
      </c>
      <c r="E151" s="5" t="s">
        <v>241</v>
      </c>
      <c r="F151" s="170" t="s">
        <v>242</v>
      </c>
      <c r="G151" s="5" t="s">
        <v>242</v>
      </c>
      <c r="H151" s="7" t="s">
        <v>242</v>
      </c>
    </row>
    <row r="152" spans="2:8" ht="39" customHeight="1" x14ac:dyDescent="0.35">
      <c r="B152" s="204"/>
      <c r="C152" s="50" t="s">
        <v>96</v>
      </c>
      <c r="D152" s="124" t="s">
        <v>242</v>
      </c>
      <c r="E152" s="5" t="s">
        <v>242</v>
      </c>
      <c r="F152" s="170" t="s">
        <v>242</v>
      </c>
      <c r="G152" s="5" t="s">
        <v>242</v>
      </c>
      <c r="H152" s="7" t="s">
        <v>242</v>
      </c>
    </row>
    <row r="153" spans="2:8" ht="74.25" customHeight="1" x14ac:dyDescent="0.35">
      <c r="B153" s="204"/>
      <c r="C153" s="50" t="s">
        <v>144</v>
      </c>
      <c r="D153" s="65" t="s">
        <v>242</v>
      </c>
      <c r="E153" s="5" t="s">
        <v>242</v>
      </c>
      <c r="F153" s="170" t="s">
        <v>242</v>
      </c>
      <c r="G153" s="5" t="s">
        <v>242</v>
      </c>
      <c r="H153" s="7" t="s">
        <v>242</v>
      </c>
    </row>
    <row r="154" spans="2:8" ht="74.25" customHeight="1" thickBot="1" x14ac:dyDescent="0.4">
      <c r="B154" s="205"/>
      <c r="C154" s="51" t="s">
        <v>145</v>
      </c>
      <c r="D154" s="66" t="s">
        <v>242</v>
      </c>
      <c r="E154" s="16" t="s">
        <v>242</v>
      </c>
      <c r="F154" s="171" t="s">
        <v>242</v>
      </c>
      <c r="G154" s="16" t="s">
        <v>242</v>
      </c>
      <c r="H154" s="17" t="s">
        <v>242</v>
      </c>
    </row>
    <row r="155" spans="2:8" ht="74.25" customHeight="1" x14ac:dyDescent="0.35">
      <c r="B155" s="202" t="s">
        <v>97</v>
      </c>
      <c r="C155" s="114" t="s">
        <v>212</v>
      </c>
      <c r="D155" s="142" t="s">
        <v>242</v>
      </c>
      <c r="E155" s="32" t="s">
        <v>242</v>
      </c>
      <c r="F155" s="181" t="s">
        <v>242</v>
      </c>
      <c r="G155" s="32" t="s">
        <v>242</v>
      </c>
      <c r="H155" s="33" t="s">
        <v>242</v>
      </c>
    </row>
    <row r="156" spans="2:8" s="37" customFormat="1" ht="125.9" customHeight="1" thickBot="1" x14ac:dyDescent="0.4">
      <c r="B156" s="203"/>
      <c r="C156" s="102" t="s">
        <v>98</v>
      </c>
      <c r="D156" s="143" t="s">
        <v>242</v>
      </c>
      <c r="E156" s="34" t="s">
        <v>242</v>
      </c>
      <c r="F156" s="182" t="s">
        <v>242</v>
      </c>
      <c r="G156" s="34" t="s">
        <v>242</v>
      </c>
      <c r="H156" s="36" t="s">
        <v>242</v>
      </c>
    </row>
    <row r="157" spans="2:8" ht="83.5" thickBot="1" x14ac:dyDescent="0.4">
      <c r="B157" s="117" t="s">
        <v>99</v>
      </c>
      <c r="C157" s="113" t="s">
        <v>213</v>
      </c>
      <c r="D157" s="144" t="s">
        <v>242</v>
      </c>
      <c r="E157" s="38" t="s">
        <v>242</v>
      </c>
      <c r="F157" s="38" t="s">
        <v>242</v>
      </c>
      <c r="G157" s="38" t="s">
        <v>242</v>
      </c>
      <c r="H157" s="39" t="s">
        <v>242</v>
      </c>
    </row>
    <row r="158" spans="2:8" ht="120" customHeight="1" x14ac:dyDescent="0.35">
      <c r="B158" s="193" t="s">
        <v>100</v>
      </c>
      <c r="C158" s="100" t="s">
        <v>101</v>
      </c>
      <c r="D158" s="145" t="s">
        <v>242</v>
      </c>
      <c r="E158" s="40" t="s">
        <v>242</v>
      </c>
      <c r="F158" s="40" t="s">
        <v>242</v>
      </c>
      <c r="G158" s="40" t="s">
        <v>242</v>
      </c>
      <c r="H158" s="41" t="s">
        <v>242</v>
      </c>
    </row>
    <row r="159" spans="2:8" ht="120" customHeight="1" thickBot="1" x14ac:dyDescent="0.4">
      <c r="B159" s="199"/>
      <c r="C159" s="102" t="s">
        <v>102</v>
      </c>
      <c r="D159" s="146" t="s">
        <v>242</v>
      </c>
      <c r="E159" s="35" t="s">
        <v>242</v>
      </c>
      <c r="F159" s="35" t="s">
        <v>242</v>
      </c>
      <c r="G159" s="35" t="s">
        <v>242</v>
      </c>
      <c r="H159" s="36" t="s">
        <v>242</v>
      </c>
    </row>
    <row r="160" spans="2:8" ht="74.25" customHeight="1" x14ac:dyDescent="0.35">
      <c r="B160" s="200" t="s">
        <v>103</v>
      </c>
      <c r="C160" s="49" t="s">
        <v>214</v>
      </c>
      <c r="D160" s="123" t="s">
        <v>241</v>
      </c>
      <c r="E160" s="9" t="s">
        <v>241</v>
      </c>
      <c r="F160" s="172" t="s">
        <v>242</v>
      </c>
      <c r="G160" s="9" t="s">
        <v>242</v>
      </c>
      <c r="H160" s="19" t="s">
        <v>242</v>
      </c>
    </row>
    <row r="161" spans="1:8" ht="74.25" customHeight="1" x14ac:dyDescent="0.35">
      <c r="B161" s="204"/>
      <c r="C161" s="50" t="s">
        <v>174</v>
      </c>
      <c r="D161" s="147" t="s">
        <v>241</v>
      </c>
      <c r="E161" s="42" t="s">
        <v>241</v>
      </c>
      <c r="F161" s="184" t="s">
        <v>242</v>
      </c>
      <c r="G161" s="42" t="s">
        <v>242</v>
      </c>
      <c r="H161" s="43" t="s">
        <v>242</v>
      </c>
    </row>
    <row r="162" spans="1:8" ht="74.25" customHeight="1" x14ac:dyDescent="0.35">
      <c r="B162" s="204"/>
      <c r="C162" s="50" t="s">
        <v>178</v>
      </c>
      <c r="D162" s="147" t="s">
        <v>241</v>
      </c>
      <c r="E162" s="42" t="s">
        <v>241</v>
      </c>
      <c r="F162" s="184" t="s">
        <v>242</v>
      </c>
      <c r="G162" s="42" t="s">
        <v>242</v>
      </c>
      <c r="H162" s="43" t="s">
        <v>242</v>
      </c>
    </row>
    <row r="163" spans="1:8" ht="74.25" customHeight="1" x14ac:dyDescent="0.35">
      <c r="B163" s="204"/>
      <c r="C163" s="50" t="s">
        <v>179</v>
      </c>
      <c r="D163" s="147" t="s">
        <v>241</v>
      </c>
      <c r="E163" s="42" t="s">
        <v>241</v>
      </c>
      <c r="F163" s="184" t="s">
        <v>242</v>
      </c>
      <c r="G163" s="42" t="s">
        <v>242</v>
      </c>
      <c r="H163" s="43" t="s">
        <v>242</v>
      </c>
    </row>
    <row r="164" spans="1:8" ht="74.25" customHeight="1" x14ac:dyDescent="0.35">
      <c r="B164" s="204"/>
      <c r="C164" s="50" t="s">
        <v>175</v>
      </c>
      <c r="D164" s="147" t="s">
        <v>241</v>
      </c>
      <c r="E164" s="42" t="s">
        <v>241</v>
      </c>
      <c r="F164" s="184" t="s">
        <v>242</v>
      </c>
      <c r="G164" s="42" t="s">
        <v>242</v>
      </c>
      <c r="H164" s="43" t="s">
        <v>242</v>
      </c>
    </row>
    <row r="165" spans="1:8" ht="74.25" customHeight="1" x14ac:dyDescent="0.35">
      <c r="B165" s="204"/>
      <c r="C165" s="50" t="s">
        <v>176</v>
      </c>
      <c r="D165" s="147" t="s">
        <v>241</v>
      </c>
      <c r="E165" s="42" t="s">
        <v>241</v>
      </c>
      <c r="F165" s="184" t="s">
        <v>242</v>
      </c>
      <c r="G165" s="42" t="s">
        <v>242</v>
      </c>
      <c r="H165" s="43" t="s">
        <v>242</v>
      </c>
    </row>
    <row r="166" spans="1:8" ht="74.25" customHeight="1" x14ac:dyDescent="0.35">
      <c r="B166" s="204"/>
      <c r="C166" s="50" t="s">
        <v>177</v>
      </c>
      <c r="D166" s="147" t="s">
        <v>241</v>
      </c>
      <c r="E166" s="42" t="s">
        <v>241</v>
      </c>
      <c r="F166" s="184" t="s">
        <v>242</v>
      </c>
      <c r="G166" s="42" t="s">
        <v>242</v>
      </c>
      <c r="H166" s="43" t="s">
        <v>242</v>
      </c>
    </row>
    <row r="167" spans="1:8" ht="74.25" customHeight="1" thickBot="1" x14ac:dyDescent="0.4">
      <c r="B167" s="205"/>
      <c r="C167" s="51" t="s">
        <v>180</v>
      </c>
      <c r="D167" s="143" t="s">
        <v>241</v>
      </c>
      <c r="E167" s="35" t="s">
        <v>241</v>
      </c>
      <c r="F167" s="183" t="s">
        <v>242</v>
      </c>
      <c r="G167" s="35" t="s">
        <v>242</v>
      </c>
      <c r="H167" s="148" t="s">
        <v>242</v>
      </c>
    </row>
    <row r="168" spans="1:8" s="44" customFormat="1" ht="74.25" customHeight="1" x14ac:dyDescent="0.35">
      <c r="A168" s="11"/>
      <c r="B168" s="193" t="s">
        <v>104</v>
      </c>
      <c r="C168" s="100" t="s">
        <v>181</v>
      </c>
      <c r="D168" s="145" t="s">
        <v>242</v>
      </c>
      <c r="E168" s="40" t="s">
        <v>242</v>
      </c>
      <c r="F168" s="40" t="s">
        <v>242</v>
      </c>
      <c r="G168" s="40" t="s">
        <v>242</v>
      </c>
      <c r="H168" s="149" t="s">
        <v>242</v>
      </c>
    </row>
    <row r="169" spans="1:8" s="47" customFormat="1" ht="74.25" customHeight="1" x14ac:dyDescent="0.35">
      <c r="A169" s="45"/>
      <c r="B169" s="194"/>
      <c r="C169" s="101" t="s">
        <v>182</v>
      </c>
      <c r="D169" s="150" t="s">
        <v>242</v>
      </c>
      <c r="E169" s="42" t="s">
        <v>242</v>
      </c>
      <c r="F169" s="42" t="s">
        <v>242</v>
      </c>
      <c r="G169" s="42" t="s">
        <v>242</v>
      </c>
      <c r="H169" s="46" t="s">
        <v>242</v>
      </c>
    </row>
    <row r="170" spans="1:8" s="47" customFormat="1" ht="74.25" customHeight="1" x14ac:dyDescent="0.35">
      <c r="A170" s="45"/>
      <c r="B170" s="194"/>
      <c r="C170" s="101" t="s">
        <v>183</v>
      </c>
      <c r="D170" s="150" t="s">
        <v>242</v>
      </c>
      <c r="E170" s="42" t="s">
        <v>242</v>
      </c>
      <c r="F170" s="42" t="s">
        <v>242</v>
      </c>
      <c r="G170" s="42" t="s">
        <v>242</v>
      </c>
      <c r="H170" s="46" t="s">
        <v>242</v>
      </c>
    </row>
    <row r="171" spans="1:8" s="47" customFormat="1" ht="74.25" customHeight="1" x14ac:dyDescent="0.35">
      <c r="A171" s="45"/>
      <c r="B171" s="194"/>
      <c r="C171" s="101" t="s">
        <v>184</v>
      </c>
      <c r="D171" s="150" t="s">
        <v>242</v>
      </c>
      <c r="E171" s="42" t="s">
        <v>242</v>
      </c>
      <c r="F171" s="42" t="s">
        <v>242</v>
      </c>
      <c r="G171" s="42" t="s">
        <v>242</v>
      </c>
      <c r="H171" s="46" t="s">
        <v>242</v>
      </c>
    </row>
    <row r="172" spans="1:8" s="47" customFormat="1" ht="74.25" customHeight="1" x14ac:dyDescent="0.35">
      <c r="A172" s="45"/>
      <c r="B172" s="194"/>
      <c r="C172" s="101" t="s">
        <v>185</v>
      </c>
      <c r="D172" s="150" t="s">
        <v>242</v>
      </c>
      <c r="E172" s="42" t="s">
        <v>242</v>
      </c>
      <c r="F172" s="42" t="s">
        <v>242</v>
      </c>
      <c r="G172" s="42" t="s">
        <v>242</v>
      </c>
      <c r="H172" s="46" t="s">
        <v>242</v>
      </c>
    </row>
    <row r="173" spans="1:8" s="47" customFormat="1" ht="74.25" customHeight="1" x14ac:dyDescent="0.35">
      <c r="A173" s="45"/>
      <c r="B173" s="194"/>
      <c r="C173" s="101" t="s">
        <v>186</v>
      </c>
      <c r="D173" s="150" t="s">
        <v>242</v>
      </c>
      <c r="E173" s="42" t="s">
        <v>242</v>
      </c>
      <c r="F173" s="42" t="s">
        <v>242</v>
      </c>
      <c r="G173" s="42" t="s">
        <v>242</v>
      </c>
      <c r="H173" s="43" t="s">
        <v>242</v>
      </c>
    </row>
    <row r="174" spans="1:8" s="47" customFormat="1" ht="74.25" customHeight="1" x14ac:dyDescent="0.35">
      <c r="A174" s="45"/>
      <c r="B174" s="194"/>
      <c r="C174" s="101" t="s">
        <v>187</v>
      </c>
      <c r="D174" s="150" t="s">
        <v>242</v>
      </c>
      <c r="E174" s="42" t="s">
        <v>242</v>
      </c>
      <c r="F174" s="42" t="s">
        <v>242</v>
      </c>
      <c r="G174" s="42" t="s">
        <v>242</v>
      </c>
      <c r="H174" s="46" t="s">
        <v>242</v>
      </c>
    </row>
    <row r="175" spans="1:8" s="47" customFormat="1" ht="74.25" customHeight="1" x14ac:dyDescent="0.35">
      <c r="A175" s="45"/>
      <c r="B175" s="194"/>
      <c r="C175" s="101" t="s">
        <v>188</v>
      </c>
      <c r="D175" s="150" t="s">
        <v>242</v>
      </c>
      <c r="E175" s="42" t="s">
        <v>242</v>
      </c>
      <c r="F175" s="42" t="s">
        <v>242</v>
      </c>
      <c r="G175" s="42" t="s">
        <v>242</v>
      </c>
      <c r="H175" s="46" t="s">
        <v>242</v>
      </c>
    </row>
    <row r="176" spans="1:8" s="47" customFormat="1" ht="74.25" customHeight="1" x14ac:dyDescent="0.35">
      <c r="A176" s="45"/>
      <c r="B176" s="194"/>
      <c r="C176" s="101" t="s">
        <v>189</v>
      </c>
      <c r="D176" s="150" t="s">
        <v>242</v>
      </c>
      <c r="E176" s="42" t="s">
        <v>242</v>
      </c>
      <c r="F176" s="42" t="s">
        <v>242</v>
      </c>
      <c r="G176" s="42" t="s">
        <v>242</v>
      </c>
      <c r="H176" s="46" t="s">
        <v>242</v>
      </c>
    </row>
    <row r="177" spans="1:8" s="47" customFormat="1" ht="74.25" customHeight="1" x14ac:dyDescent="0.35">
      <c r="A177" s="45"/>
      <c r="B177" s="194"/>
      <c r="C177" s="101" t="s">
        <v>190</v>
      </c>
      <c r="D177" s="150" t="s">
        <v>242</v>
      </c>
      <c r="E177" s="42" t="s">
        <v>242</v>
      </c>
      <c r="F177" s="42" t="s">
        <v>242</v>
      </c>
      <c r="G177" s="42" t="s">
        <v>242</v>
      </c>
      <c r="H177" s="46" t="s">
        <v>242</v>
      </c>
    </row>
    <row r="178" spans="1:8" s="47" customFormat="1" ht="74.25" customHeight="1" x14ac:dyDescent="0.35">
      <c r="A178" s="45"/>
      <c r="B178" s="194"/>
      <c r="C178" s="101" t="s">
        <v>191</v>
      </c>
      <c r="D178" s="150" t="s">
        <v>242</v>
      </c>
      <c r="E178" s="42" t="s">
        <v>242</v>
      </c>
      <c r="F178" s="42" t="s">
        <v>242</v>
      </c>
      <c r="G178" s="42" t="s">
        <v>242</v>
      </c>
      <c r="H178" s="46" t="s">
        <v>242</v>
      </c>
    </row>
    <row r="179" spans="1:8" s="47" customFormat="1" ht="74.25" customHeight="1" x14ac:dyDescent="0.35">
      <c r="A179" s="45"/>
      <c r="B179" s="194"/>
      <c r="C179" s="101" t="s">
        <v>192</v>
      </c>
      <c r="D179" s="150" t="s">
        <v>242</v>
      </c>
      <c r="E179" s="42" t="s">
        <v>242</v>
      </c>
      <c r="F179" s="42" t="s">
        <v>242</v>
      </c>
      <c r="G179" s="42" t="s">
        <v>242</v>
      </c>
      <c r="H179" s="46" t="s">
        <v>242</v>
      </c>
    </row>
    <row r="180" spans="1:8" s="47" customFormat="1" ht="74.25" customHeight="1" x14ac:dyDescent="0.35">
      <c r="A180" s="45"/>
      <c r="B180" s="194"/>
      <c r="C180" s="101" t="s">
        <v>193</v>
      </c>
      <c r="D180" s="150" t="s">
        <v>242</v>
      </c>
      <c r="E180" s="42" t="s">
        <v>242</v>
      </c>
      <c r="F180" s="42" t="s">
        <v>242</v>
      </c>
      <c r="G180" s="42" t="s">
        <v>242</v>
      </c>
      <c r="H180" s="46" t="s">
        <v>242</v>
      </c>
    </row>
    <row r="181" spans="1:8" s="47" customFormat="1" ht="74.25" customHeight="1" x14ac:dyDescent="0.35">
      <c r="A181" s="45"/>
      <c r="B181" s="194"/>
      <c r="C181" s="101" t="s">
        <v>194</v>
      </c>
      <c r="D181" s="150" t="s">
        <v>242</v>
      </c>
      <c r="E181" s="42" t="s">
        <v>242</v>
      </c>
      <c r="F181" s="42" t="s">
        <v>242</v>
      </c>
      <c r="G181" s="42" t="s">
        <v>242</v>
      </c>
      <c r="H181" s="43" t="s">
        <v>242</v>
      </c>
    </row>
    <row r="182" spans="1:8" s="48" customFormat="1" ht="74.25" customHeight="1" thickBot="1" x14ac:dyDescent="0.4">
      <c r="A182" s="37"/>
      <c r="B182" s="199"/>
      <c r="C182" s="104" t="s">
        <v>195</v>
      </c>
      <c r="D182" s="151" t="s">
        <v>242</v>
      </c>
      <c r="E182" s="52" t="s">
        <v>242</v>
      </c>
      <c r="F182" s="52" t="s">
        <v>242</v>
      </c>
      <c r="G182" s="52" t="s">
        <v>242</v>
      </c>
      <c r="H182" s="53" t="s">
        <v>242</v>
      </c>
    </row>
    <row r="183" spans="1:8" ht="74.25" customHeight="1" x14ac:dyDescent="0.35">
      <c r="B183" s="195" t="s">
        <v>119</v>
      </c>
      <c r="C183" s="49" t="s">
        <v>120</v>
      </c>
      <c r="D183" s="145" t="s">
        <v>242</v>
      </c>
      <c r="E183" s="40" t="s">
        <v>242</v>
      </c>
      <c r="F183" s="40" t="s">
        <v>242</v>
      </c>
      <c r="G183" s="40" t="s">
        <v>242</v>
      </c>
      <c r="H183" s="41" t="s">
        <v>242</v>
      </c>
    </row>
    <row r="184" spans="1:8" ht="74.25" customHeight="1" x14ac:dyDescent="0.35">
      <c r="B184" s="208"/>
      <c r="C184" s="50" t="s">
        <v>121</v>
      </c>
      <c r="D184" s="150" t="s">
        <v>242</v>
      </c>
      <c r="E184" s="42" t="s">
        <v>242</v>
      </c>
      <c r="F184" s="42" t="s">
        <v>242</v>
      </c>
      <c r="G184" s="42" t="s">
        <v>242</v>
      </c>
      <c r="H184" s="46" t="s">
        <v>242</v>
      </c>
    </row>
    <row r="185" spans="1:8" ht="74.25" customHeight="1" x14ac:dyDescent="0.35">
      <c r="B185" s="208"/>
      <c r="C185" s="50" t="s">
        <v>122</v>
      </c>
      <c r="D185" s="150" t="s">
        <v>242</v>
      </c>
      <c r="E185" s="42" t="s">
        <v>242</v>
      </c>
      <c r="F185" s="42" t="s">
        <v>242</v>
      </c>
      <c r="G185" s="42" t="s">
        <v>242</v>
      </c>
      <c r="H185" s="46" t="s">
        <v>242</v>
      </c>
    </row>
    <row r="186" spans="1:8" ht="74.25" customHeight="1" x14ac:dyDescent="0.35">
      <c r="B186" s="208"/>
      <c r="C186" s="50" t="s">
        <v>123</v>
      </c>
      <c r="D186" s="150" t="s">
        <v>242</v>
      </c>
      <c r="E186" s="42" t="s">
        <v>242</v>
      </c>
      <c r="F186" s="42" t="s">
        <v>242</v>
      </c>
      <c r="G186" s="42" t="s">
        <v>242</v>
      </c>
      <c r="H186" s="46" t="s">
        <v>242</v>
      </c>
    </row>
    <row r="187" spans="1:8" ht="74.25" customHeight="1" x14ac:dyDescent="0.35">
      <c r="B187" s="208"/>
      <c r="C187" s="50" t="s">
        <v>217</v>
      </c>
      <c r="D187" s="150" t="s">
        <v>242</v>
      </c>
      <c r="E187" s="42" t="s">
        <v>242</v>
      </c>
      <c r="F187" s="42" t="s">
        <v>242</v>
      </c>
      <c r="G187" s="42" t="s">
        <v>242</v>
      </c>
      <c r="H187" s="46" t="s">
        <v>242</v>
      </c>
    </row>
    <row r="188" spans="1:8" ht="74.25" customHeight="1" x14ac:dyDescent="0.35">
      <c r="B188" s="208"/>
      <c r="C188" s="50" t="s">
        <v>124</v>
      </c>
      <c r="D188" s="150" t="s">
        <v>242</v>
      </c>
      <c r="E188" s="42" t="s">
        <v>242</v>
      </c>
      <c r="F188" s="42" t="s">
        <v>242</v>
      </c>
      <c r="G188" s="42" t="s">
        <v>242</v>
      </c>
      <c r="H188" s="46" t="s">
        <v>242</v>
      </c>
    </row>
    <row r="189" spans="1:8" ht="74.25" customHeight="1" x14ac:dyDescent="0.35">
      <c r="B189" s="208"/>
      <c r="C189" s="50" t="s">
        <v>216</v>
      </c>
      <c r="D189" s="150" t="s">
        <v>242</v>
      </c>
      <c r="E189" s="42" t="s">
        <v>242</v>
      </c>
      <c r="F189" s="42" t="s">
        <v>242</v>
      </c>
      <c r="G189" s="42" t="s">
        <v>242</v>
      </c>
      <c r="H189" s="46" t="s">
        <v>242</v>
      </c>
    </row>
    <row r="190" spans="1:8" ht="74.25" customHeight="1" x14ac:dyDescent="0.35">
      <c r="B190" s="208"/>
      <c r="C190" s="50" t="s">
        <v>215</v>
      </c>
      <c r="D190" s="150" t="s">
        <v>242</v>
      </c>
      <c r="E190" s="42" t="s">
        <v>242</v>
      </c>
      <c r="F190" s="42" t="s">
        <v>242</v>
      </c>
      <c r="G190" s="42" t="s">
        <v>242</v>
      </c>
      <c r="H190" s="46" t="s">
        <v>242</v>
      </c>
    </row>
    <row r="191" spans="1:8" ht="74.25" customHeight="1" thickBot="1" x14ac:dyDescent="0.4">
      <c r="B191" s="209"/>
      <c r="C191" s="51" t="s">
        <v>125</v>
      </c>
      <c r="D191" s="151" t="s">
        <v>242</v>
      </c>
      <c r="E191" s="52" t="s">
        <v>242</v>
      </c>
      <c r="F191" s="52" t="s">
        <v>242</v>
      </c>
      <c r="G191" s="52" t="s">
        <v>242</v>
      </c>
      <c r="H191" s="53" t="s">
        <v>242</v>
      </c>
    </row>
    <row r="192" spans="1:8" ht="74.25" customHeight="1" x14ac:dyDescent="0.35">
      <c r="B192" s="193" t="s">
        <v>271</v>
      </c>
      <c r="C192" s="100" t="s">
        <v>126</v>
      </c>
      <c r="D192" s="145" t="s">
        <v>242</v>
      </c>
      <c r="E192" s="40" t="s">
        <v>242</v>
      </c>
      <c r="F192" s="40" t="s">
        <v>242</v>
      </c>
      <c r="G192" s="40" t="s">
        <v>242</v>
      </c>
      <c r="H192" s="41" t="s">
        <v>242</v>
      </c>
    </row>
    <row r="193" spans="2:8" ht="74.25" customHeight="1" thickBot="1" x14ac:dyDescent="0.4">
      <c r="B193" s="199"/>
      <c r="C193" s="102" t="s">
        <v>127</v>
      </c>
      <c r="D193" s="151" t="s">
        <v>242</v>
      </c>
      <c r="E193" s="52" t="s">
        <v>242</v>
      </c>
      <c r="F193" s="52" t="s">
        <v>242</v>
      </c>
      <c r="G193" s="52" t="s">
        <v>242</v>
      </c>
      <c r="H193" s="53" t="s">
        <v>242</v>
      </c>
    </row>
    <row r="194" spans="2:8" ht="74.25" customHeight="1" x14ac:dyDescent="0.35">
      <c r="B194" s="200" t="s">
        <v>272</v>
      </c>
      <c r="C194" s="49" t="s">
        <v>196</v>
      </c>
      <c r="D194" s="145" t="s">
        <v>242</v>
      </c>
      <c r="E194" s="40" t="s">
        <v>242</v>
      </c>
      <c r="F194" s="40" t="s">
        <v>242</v>
      </c>
      <c r="G194" s="40" t="s">
        <v>242</v>
      </c>
      <c r="H194" s="41" t="s">
        <v>242</v>
      </c>
    </row>
    <row r="195" spans="2:8" ht="74.25" customHeight="1" x14ac:dyDescent="0.35">
      <c r="B195" s="196"/>
      <c r="C195" s="50" t="s">
        <v>197</v>
      </c>
      <c r="D195" s="65" t="s">
        <v>242</v>
      </c>
      <c r="E195" s="5" t="s">
        <v>242</v>
      </c>
      <c r="F195" s="5" t="s">
        <v>242</v>
      </c>
      <c r="G195" s="5" t="s">
        <v>242</v>
      </c>
      <c r="H195" s="7" t="s">
        <v>242</v>
      </c>
    </row>
    <row r="196" spans="2:8" ht="74.25" customHeight="1" x14ac:dyDescent="0.35">
      <c r="B196" s="196"/>
      <c r="C196" s="50" t="s">
        <v>198</v>
      </c>
      <c r="D196" s="65" t="s">
        <v>242</v>
      </c>
      <c r="E196" s="5" t="s">
        <v>242</v>
      </c>
      <c r="F196" s="5" t="s">
        <v>242</v>
      </c>
      <c r="G196" s="5" t="s">
        <v>242</v>
      </c>
      <c r="H196" s="7" t="s">
        <v>242</v>
      </c>
    </row>
    <row r="197" spans="2:8" ht="74.25" customHeight="1" x14ac:dyDescent="0.35">
      <c r="B197" s="196"/>
      <c r="C197" s="50" t="s">
        <v>199</v>
      </c>
      <c r="D197" s="65" t="s">
        <v>242</v>
      </c>
      <c r="E197" s="5" t="s">
        <v>242</v>
      </c>
      <c r="F197" s="5" t="s">
        <v>242</v>
      </c>
      <c r="G197" s="5" t="s">
        <v>242</v>
      </c>
      <c r="H197" s="7" t="s">
        <v>242</v>
      </c>
    </row>
    <row r="198" spans="2:8" ht="74.25" customHeight="1" x14ac:dyDescent="0.35">
      <c r="B198" s="196"/>
      <c r="C198" s="50" t="s">
        <v>159</v>
      </c>
      <c r="D198" s="65" t="s">
        <v>242</v>
      </c>
      <c r="E198" s="5" t="s">
        <v>242</v>
      </c>
      <c r="F198" s="5" t="s">
        <v>242</v>
      </c>
      <c r="G198" s="5" t="s">
        <v>242</v>
      </c>
      <c r="H198" s="7" t="s">
        <v>242</v>
      </c>
    </row>
    <row r="199" spans="2:8" ht="74.25" customHeight="1" x14ac:dyDescent="0.35">
      <c r="B199" s="196"/>
      <c r="C199" s="50" t="s">
        <v>200</v>
      </c>
      <c r="D199" s="65" t="s">
        <v>242</v>
      </c>
      <c r="E199" s="5" t="s">
        <v>242</v>
      </c>
      <c r="F199" s="5" t="s">
        <v>242</v>
      </c>
      <c r="G199" s="5" t="s">
        <v>242</v>
      </c>
      <c r="H199" s="7" t="s">
        <v>242</v>
      </c>
    </row>
    <row r="200" spans="2:8" ht="74.25" customHeight="1" x14ac:dyDescent="0.35">
      <c r="B200" s="196"/>
      <c r="C200" s="50" t="s">
        <v>82</v>
      </c>
      <c r="D200" s="65" t="s">
        <v>242</v>
      </c>
      <c r="E200" s="5" t="s">
        <v>242</v>
      </c>
      <c r="F200" s="5" t="s">
        <v>242</v>
      </c>
      <c r="G200" s="5" t="s">
        <v>242</v>
      </c>
      <c r="H200" s="7" t="s">
        <v>242</v>
      </c>
    </row>
    <row r="201" spans="2:8" ht="74.25" customHeight="1" x14ac:dyDescent="0.35">
      <c r="B201" s="196"/>
      <c r="C201" s="50" t="s">
        <v>83</v>
      </c>
      <c r="D201" s="65" t="s">
        <v>242</v>
      </c>
      <c r="E201" s="5" t="s">
        <v>242</v>
      </c>
      <c r="F201" s="5" t="s">
        <v>242</v>
      </c>
      <c r="G201" s="5" t="s">
        <v>242</v>
      </c>
      <c r="H201" s="7" t="s">
        <v>242</v>
      </c>
    </row>
    <row r="202" spans="2:8" ht="74.25" customHeight="1" thickBot="1" x14ac:dyDescent="0.4">
      <c r="B202" s="205"/>
      <c r="C202" s="51" t="s">
        <v>201</v>
      </c>
      <c r="D202" s="151" t="s">
        <v>242</v>
      </c>
      <c r="E202" s="52" t="s">
        <v>242</v>
      </c>
      <c r="F202" s="52" t="s">
        <v>242</v>
      </c>
      <c r="G202" s="52" t="s">
        <v>242</v>
      </c>
      <c r="H202" s="53" t="s">
        <v>242</v>
      </c>
    </row>
    <row r="203" spans="2:8" ht="74.25" customHeight="1" x14ac:dyDescent="0.35">
      <c r="B203" s="193" t="s">
        <v>60</v>
      </c>
      <c r="C203" s="100" t="s">
        <v>62</v>
      </c>
      <c r="D203" s="145" t="s">
        <v>242</v>
      </c>
      <c r="E203" s="40" t="s">
        <v>242</v>
      </c>
      <c r="F203" s="40" t="s">
        <v>242</v>
      </c>
      <c r="G203" s="40" t="s">
        <v>242</v>
      </c>
      <c r="H203" s="41" t="s">
        <v>242</v>
      </c>
    </row>
    <row r="204" spans="2:8" ht="74.25" customHeight="1" x14ac:dyDescent="0.35">
      <c r="B204" s="194"/>
      <c r="C204" s="101" t="s">
        <v>63</v>
      </c>
      <c r="D204" s="134" t="s">
        <v>242</v>
      </c>
      <c r="E204" s="152" t="s">
        <v>242</v>
      </c>
      <c r="F204" s="152" t="s">
        <v>242</v>
      </c>
      <c r="G204" s="152" t="s">
        <v>242</v>
      </c>
      <c r="H204" s="153" t="s">
        <v>242</v>
      </c>
    </row>
    <row r="205" spans="2:8" ht="74.25" customHeight="1" x14ac:dyDescent="0.35">
      <c r="B205" s="194"/>
      <c r="C205" s="108" t="s">
        <v>17</v>
      </c>
      <c r="D205" s="65" t="s">
        <v>242</v>
      </c>
      <c r="E205" s="5" t="s">
        <v>242</v>
      </c>
      <c r="F205" s="5" t="s">
        <v>242</v>
      </c>
      <c r="G205" s="5" t="s">
        <v>242</v>
      </c>
      <c r="H205" s="7" t="s">
        <v>242</v>
      </c>
    </row>
    <row r="206" spans="2:8" ht="74.25" customHeight="1" x14ac:dyDescent="0.35">
      <c r="B206" s="194"/>
      <c r="C206" s="101" t="s">
        <v>202</v>
      </c>
      <c r="D206" s="65" t="s">
        <v>242</v>
      </c>
      <c r="E206" s="5" t="s">
        <v>242</v>
      </c>
      <c r="F206" s="5" t="s">
        <v>242</v>
      </c>
      <c r="G206" s="5" t="s">
        <v>242</v>
      </c>
      <c r="H206" s="7" t="s">
        <v>242</v>
      </c>
    </row>
    <row r="207" spans="2:8" ht="74.25" customHeight="1" x14ac:dyDescent="0.35">
      <c r="B207" s="194"/>
      <c r="C207" s="101" t="s">
        <v>61</v>
      </c>
      <c r="D207" s="65" t="s">
        <v>242</v>
      </c>
      <c r="E207" s="5" t="s">
        <v>242</v>
      </c>
      <c r="F207" s="5" t="s">
        <v>242</v>
      </c>
      <c r="G207" s="5" t="s">
        <v>242</v>
      </c>
      <c r="H207" s="7" t="s">
        <v>242</v>
      </c>
    </row>
    <row r="208" spans="2:8" ht="74.25" customHeight="1" x14ac:dyDescent="0.35">
      <c r="B208" s="194"/>
      <c r="C208" s="101" t="s">
        <v>218</v>
      </c>
      <c r="D208" s="65" t="s">
        <v>242</v>
      </c>
      <c r="E208" s="5" t="s">
        <v>242</v>
      </c>
      <c r="F208" s="5" t="s">
        <v>242</v>
      </c>
      <c r="G208" s="5" t="s">
        <v>242</v>
      </c>
      <c r="H208" s="7" t="s">
        <v>242</v>
      </c>
    </row>
    <row r="209" spans="2:8" ht="74.25" customHeight="1" thickBot="1" x14ac:dyDescent="0.4">
      <c r="B209" s="199"/>
      <c r="C209" s="102" t="s">
        <v>219</v>
      </c>
      <c r="D209" s="151" t="s">
        <v>242</v>
      </c>
      <c r="E209" s="52" t="s">
        <v>242</v>
      </c>
      <c r="F209" s="52" t="s">
        <v>242</v>
      </c>
      <c r="G209" s="52" t="s">
        <v>242</v>
      </c>
      <c r="H209" s="53" t="s">
        <v>242</v>
      </c>
    </row>
  </sheetData>
  <mergeCells count="25">
    <mergeCell ref="B203:B209"/>
    <mergeCell ref="B158:B159"/>
    <mergeCell ref="B160:B167"/>
    <mergeCell ref="B168:B182"/>
    <mergeCell ref="B183:B191"/>
    <mergeCell ref="B192:B193"/>
    <mergeCell ref="B194:B202"/>
    <mergeCell ref="B155:B156"/>
    <mergeCell ref="B54:B61"/>
    <mergeCell ref="B62:B78"/>
    <mergeCell ref="B79:B103"/>
    <mergeCell ref="B105:B114"/>
    <mergeCell ref="B115:B116"/>
    <mergeCell ref="B117:B118"/>
    <mergeCell ref="B119:B120"/>
    <mergeCell ref="B121:B124"/>
    <mergeCell ref="B125:B127"/>
    <mergeCell ref="B129:B135"/>
    <mergeCell ref="B136:B154"/>
    <mergeCell ref="B44:B53"/>
    <mergeCell ref="C2:H2"/>
    <mergeCell ref="B4:B10"/>
    <mergeCell ref="B11:B23"/>
    <mergeCell ref="B24:B30"/>
    <mergeCell ref="B31:B43"/>
  </mergeCells>
  <conditionalFormatting sqref="A1:A1048576 I2:J147 K2:XFD1048576 D3:F139 G3:H1048576 D4:G4 F106:G114 D141 D142:F148 E146:F152 D149:D154 I149:J1048576 D155:F1048576 F157:G159 E158:G158 F183:G209">
    <cfRule type="cellIs" dxfId="22" priority="13" operator="equal">
      <formula>"X"</formula>
    </cfRule>
  </conditionalFormatting>
  <conditionalFormatting sqref="B4:B62">
    <cfRule type="cellIs" dxfId="21" priority="8" operator="equal">
      <formula>"N"</formula>
    </cfRule>
    <cfRule type="cellIs" dxfId="20" priority="9" operator="equal">
      <formula>"X"</formula>
    </cfRule>
  </conditionalFormatting>
  <conditionalFormatting sqref="B79:B125 B129 B136:B155 B157:B168 B183 B192:B1048576">
    <cfRule type="cellIs" dxfId="19" priority="10" operator="equal">
      <formula>"N"</formula>
    </cfRule>
    <cfRule type="cellIs" dxfId="18" priority="11" operator="equal">
      <formula>" "</formula>
    </cfRule>
    <cfRule type="cellIs" dxfId="17" priority="12" operator="equal">
      <formula>"X"</formula>
    </cfRule>
  </conditionalFormatting>
  <conditionalFormatting sqref="B2:C3 C4:C1048576">
    <cfRule type="cellIs" dxfId="16" priority="23" operator="equal">
      <formula>"N"</formula>
    </cfRule>
    <cfRule type="cellIs" dxfId="15" priority="24" operator="equal">
      <formula>" "</formula>
    </cfRule>
    <cfRule type="cellIs" dxfId="14" priority="25" operator="equal">
      <formula>"X"</formula>
    </cfRule>
  </conditionalFormatting>
  <conditionalFormatting sqref="D4:H209">
    <cfRule type="containsText" dxfId="13" priority="18" operator="containsText" text="N">
      <formula>NOT(ISERROR(SEARCH("N",D4)))</formula>
    </cfRule>
  </conditionalFormatting>
  <conditionalFormatting sqref="E66:F72 E140:F141 E145:F154 E186:G190">
    <cfRule type="cellIs" dxfId="12" priority="31" operator="equal">
      <formula>"X"</formula>
    </cfRule>
  </conditionalFormatting>
  <conditionalFormatting sqref="E136:G136">
    <cfRule type="cellIs" dxfId="11" priority="5" operator="equal">
      <formula>"X"</formula>
    </cfRule>
  </conditionalFormatting>
  <conditionalFormatting sqref="E138:G138">
    <cfRule type="cellIs" dxfId="10" priority="6" operator="equal">
      <formula>"X"</formula>
    </cfRule>
  </conditionalFormatting>
  <conditionalFormatting sqref="G141">
    <cfRule type="cellIs" dxfId="9" priority="4" operator="equal">
      <formula>"X"</formula>
    </cfRule>
  </conditionalFormatting>
  <conditionalFormatting sqref="G146:G154">
    <cfRule type="cellIs" dxfId="8" priority="1" operator="equal">
      <formula>"X"</formula>
    </cfRule>
  </conditionalFormatting>
  <conditionalFormatting sqref="M6">
    <cfRule type="containsText" dxfId="7" priority="16" operator="containsText" text="N">
      <formula>NOT(ISERROR(SEARCH("N",M6)))</formula>
    </cfRule>
    <cfRule type="containsText" dxfId="6" priority="17" operator="containsText" text="X">
      <formula>NOT(ISERROR(SEARCH("X",M6)))</formula>
    </cfRule>
  </conditionalFormatting>
  <pageMargins left="0.41" right="0.38" top="0.56999999999999995" bottom="0.5"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331F4-DAB0-4198-A2B5-0B6B2D8E95F4}">
  <sheetPr>
    <tabColor theme="4"/>
    <pageSetUpPr fitToPage="1"/>
  </sheetPr>
  <dimension ref="B1:J40"/>
  <sheetViews>
    <sheetView tabSelected="1" zoomScale="70" zoomScaleNormal="70" workbookViewId="0">
      <pane ySplit="2" topLeftCell="A10" activePane="bottomLeft" state="frozen"/>
      <selection pane="bottomLeft" activeCell="B15" sqref="B15:B20"/>
    </sheetView>
  </sheetViews>
  <sheetFormatPr defaultColWidth="8.453125" defaultRowHeight="14.5" x14ac:dyDescent="0.3"/>
  <cols>
    <col min="1" max="1" width="2.453125" style="59" customWidth="1"/>
    <col min="2" max="2" width="15.453125" style="58" customWidth="1"/>
    <col min="3" max="3" width="28.54296875" style="70" customWidth="1"/>
    <col min="4" max="4" width="40.453125" style="72" customWidth="1"/>
    <col min="5" max="5" width="85.81640625" style="72" customWidth="1"/>
    <col min="6" max="6" width="9.26953125" style="78" customWidth="1"/>
    <col min="7" max="7" width="52.81640625" style="72" customWidth="1"/>
    <col min="8" max="8" width="8.54296875" style="78" customWidth="1"/>
    <col min="9" max="9" width="52" style="74" customWidth="1"/>
    <col min="10" max="10" width="8.54296875" style="78" customWidth="1"/>
    <col min="11" max="16384" width="8.453125" style="59"/>
  </cols>
  <sheetData>
    <row r="1" spans="2:10" ht="10.5" customHeight="1" x14ac:dyDescent="0.3">
      <c r="I1" s="76"/>
    </row>
    <row r="2" spans="2:10" s="92" customFormat="1" ht="50.25" customHeight="1" x14ac:dyDescent="0.35">
      <c r="B2" s="60"/>
      <c r="C2" s="71" t="s">
        <v>114</v>
      </c>
      <c r="D2" s="61" t="s">
        <v>0</v>
      </c>
      <c r="E2" s="61" t="s">
        <v>105</v>
      </c>
      <c r="F2" s="61" t="s">
        <v>256</v>
      </c>
      <c r="G2" s="61" t="s">
        <v>1</v>
      </c>
      <c r="H2" s="71" t="s">
        <v>257</v>
      </c>
      <c r="I2" s="71" t="s">
        <v>267</v>
      </c>
      <c r="J2" s="71" t="s">
        <v>255</v>
      </c>
    </row>
    <row r="3" spans="2:10" ht="24" x14ac:dyDescent="0.3">
      <c r="B3" s="231" t="s">
        <v>263</v>
      </c>
      <c r="C3" s="228" t="s">
        <v>314</v>
      </c>
      <c r="D3" s="62" t="s">
        <v>203</v>
      </c>
      <c r="E3" s="63" t="s">
        <v>249</v>
      </c>
      <c r="F3" s="236" t="s">
        <v>248</v>
      </c>
      <c r="G3" s="237" t="s">
        <v>350</v>
      </c>
      <c r="H3" s="236" t="s">
        <v>246</v>
      </c>
      <c r="I3" s="254" t="s">
        <v>348</v>
      </c>
      <c r="J3" s="219" t="s">
        <v>247</v>
      </c>
    </row>
    <row r="4" spans="2:10" ht="36" x14ac:dyDescent="0.3">
      <c r="B4" s="231"/>
      <c r="C4" s="229"/>
      <c r="D4" s="62" t="s">
        <v>147</v>
      </c>
      <c r="E4" s="63" t="s">
        <v>250</v>
      </c>
      <c r="F4" s="236"/>
      <c r="G4" s="238"/>
      <c r="H4" s="236"/>
      <c r="I4" s="253"/>
      <c r="J4" s="220"/>
    </row>
    <row r="5" spans="2:10" ht="48" x14ac:dyDescent="0.3">
      <c r="B5" s="231"/>
      <c r="C5" s="229"/>
      <c r="D5" s="62" t="s">
        <v>4</v>
      </c>
      <c r="E5" s="63" t="s">
        <v>252</v>
      </c>
      <c r="F5" s="236"/>
      <c r="G5" s="238"/>
      <c r="H5" s="236"/>
      <c r="I5" s="253"/>
      <c r="J5" s="220"/>
    </row>
    <row r="6" spans="2:10" ht="36" x14ac:dyDescent="0.3">
      <c r="B6" s="231"/>
      <c r="C6" s="229"/>
      <c r="D6" s="62" t="s">
        <v>5</v>
      </c>
      <c r="E6" s="63" t="s">
        <v>333</v>
      </c>
      <c r="F6" s="236"/>
      <c r="G6" s="238"/>
      <c r="H6" s="236"/>
      <c r="I6" s="253"/>
      <c r="J6" s="220"/>
    </row>
    <row r="7" spans="2:10" ht="79" customHeight="1" x14ac:dyDescent="0.3">
      <c r="B7" s="166" t="s">
        <v>70</v>
      </c>
      <c r="C7" s="96" t="s">
        <v>314</v>
      </c>
      <c r="D7" s="160" t="s">
        <v>71</v>
      </c>
      <c r="E7" s="159" t="s">
        <v>318</v>
      </c>
      <c r="F7" s="67" t="s">
        <v>246</v>
      </c>
      <c r="G7" s="165" t="s">
        <v>345</v>
      </c>
      <c r="H7" s="161" t="s">
        <v>247</v>
      </c>
      <c r="I7" s="250" t="s">
        <v>346</v>
      </c>
      <c r="J7" s="164"/>
    </row>
    <row r="8" spans="2:10" ht="22.5" customHeight="1" x14ac:dyDescent="0.3">
      <c r="B8" s="232" t="s">
        <v>279</v>
      </c>
      <c r="C8" s="235" t="s">
        <v>314</v>
      </c>
      <c r="D8" s="62" t="s">
        <v>208</v>
      </c>
      <c r="E8" s="243" t="s">
        <v>319</v>
      </c>
      <c r="F8" s="240" t="s">
        <v>246</v>
      </c>
      <c r="G8" s="238" t="s">
        <v>352</v>
      </c>
      <c r="H8" s="226" t="s">
        <v>247</v>
      </c>
      <c r="I8" s="253" t="s">
        <v>347</v>
      </c>
      <c r="J8" s="239" t="s">
        <v>247</v>
      </c>
    </row>
    <row r="9" spans="2:10" ht="24" x14ac:dyDescent="0.3">
      <c r="B9" s="233"/>
      <c r="C9" s="235"/>
      <c r="D9" s="62" t="s">
        <v>153</v>
      </c>
      <c r="E9" s="244"/>
      <c r="F9" s="240"/>
      <c r="G9" s="241"/>
      <c r="H9" s="226"/>
      <c r="I9" s="251"/>
      <c r="J9" s="239"/>
    </row>
    <row r="10" spans="2:10" ht="12" x14ac:dyDescent="0.3">
      <c r="B10" s="233"/>
      <c r="C10" s="235"/>
      <c r="D10" s="62" t="s">
        <v>3</v>
      </c>
      <c r="E10" s="245"/>
      <c r="F10" s="240"/>
      <c r="G10" s="241"/>
      <c r="H10" s="226"/>
      <c r="I10" s="251"/>
      <c r="J10" s="239"/>
    </row>
    <row r="11" spans="2:10" ht="36" x14ac:dyDescent="0.3">
      <c r="B11" s="233"/>
      <c r="C11" s="235"/>
      <c r="D11" s="62" t="s">
        <v>154</v>
      </c>
      <c r="E11" s="246" t="s">
        <v>337</v>
      </c>
      <c r="F11" s="240"/>
      <c r="G11" s="241"/>
      <c r="H11" s="226"/>
      <c r="I11" s="251"/>
      <c r="J11" s="239"/>
    </row>
    <row r="12" spans="2:10" ht="12" x14ac:dyDescent="0.3">
      <c r="B12" s="233"/>
      <c r="C12" s="235"/>
      <c r="D12" s="62" t="s">
        <v>155</v>
      </c>
      <c r="E12" s="63" t="s">
        <v>264</v>
      </c>
      <c r="F12" s="240"/>
      <c r="G12" s="241"/>
      <c r="H12" s="226"/>
      <c r="I12" s="251"/>
      <c r="J12" s="239"/>
    </row>
    <row r="13" spans="2:10" ht="28" customHeight="1" x14ac:dyDescent="0.3">
      <c r="B13" s="233"/>
      <c r="C13" s="235"/>
      <c r="D13" s="62" t="s">
        <v>206</v>
      </c>
      <c r="E13" s="63" t="s">
        <v>251</v>
      </c>
      <c r="F13" s="240"/>
      <c r="G13" s="241"/>
      <c r="H13" s="226"/>
      <c r="I13" s="251"/>
      <c r="J13" s="239"/>
    </row>
    <row r="14" spans="2:10" ht="48" x14ac:dyDescent="0.3">
      <c r="B14" s="234"/>
      <c r="C14" s="235"/>
      <c r="D14" s="62" t="s">
        <v>115</v>
      </c>
      <c r="E14" s="63" t="s">
        <v>322</v>
      </c>
      <c r="F14" s="240"/>
      <c r="G14" s="242"/>
      <c r="H14" s="227"/>
      <c r="I14" s="252"/>
      <c r="J14" s="239"/>
    </row>
    <row r="15" spans="2:10" ht="84" customHeight="1" x14ac:dyDescent="0.3">
      <c r="B15" s="232" t="s">
        <v>21</v>
      </c>
      <c r="C15" s="228" t="s">
        <v>314</v>
      </c>
      <c r="D15" s="62" t="s">
        <v>22</v>
      </c>
      <c r="E15" s="247" t="s">
        <v>338</v>
      </c>
      <c r="F15" s="222" t="s">
        <v>246</v>
      </c>
      <c r="G15" s="237" t="s">
        <v>353</v>
      </c>
      <c r="H15" s="225" t="s">
        <v>247</v>
      </c>
      <c r="I15" s="255" t="s">
        <v>349</v>
      </c>
      <c r="J15" s="219" t="s">
        <v>247</v>
      </c>
    </row>
    <row r="16" spans="2:10" ht="12" x14ac:dyDescent="0.3">
      <c r="B16" s="233"/>
      <c r="C16" s="229"/>
      <c r="D16" s="62" t="s">
        <v>23</v>
      </c>
      <c r="E16" s="248"/>
      <c r="F16" s="223"/>
      <c r="G16" s="238"/>
      <c r="H16" s="226"/>
      <c r="I16" s="256"/>
      <c r="J16" s="220"/>
    </row>
    <row r="17" spans="2:10" ht="48" x14ac:dyDescent="0.3">
      <c r="B17" s="233"/>
      <c r="C17" s="229"/>
      <c r="D17" s="62" t="s">
        <v>25</v>
      </c>
      <c r="E17" s="69" t="s">
        <v>321</v>
      </c>
      <c r="F17" s="223"/>
      <c r="G17" s="238"/>
      <c r="H17" s="226"/>
      <c r="I17" s="256"/>
      <c r="J17" s="220"/>
    </row>
    <row r="18" spans="2:10" ht="12" x14ac:dyDescent="0.3">
      <c r="B18" s="233"/>
      <c r="C18" s="229"/>
      <c r="D18" s="62" t="s">
        <v>30</v>
      </c>
      <c r="E18" s="69" t="s">
        <v>320</v>
      </c>
      <c r="F18" s="223"/>
      <c r="G18" s="238"/>
      <c r="H18" s="226"/>
      <c r="I18" s="256"/>
      <c r="J18" s="220"/>
    </row>
    <row r="19" spans="2:10" ht="24" x14ac:dyDescent="0.3">
      <c r="B19" s="233"/>
      <c r="C19" s="229"/>
      <c r="D19" s="62" t="s">
        <v>33</v>
      </c>
      <c r="E19" s="69" t="s">
        <v>323</v>
      </c>
      <c r="F19" s="223"/>
      <c r="G19" s="238"/>
      <c r="H19" s="226"/>
      <c r="I19" s="256"/>
      <c r="J19" s="220"/>
    </row>
    <row r="20" spans="2:10" ht="24" x14ac:dyDescent="0.3">
      <c r="B20" s="233"/>
      <c r="C20" s="229"/>
      <c r="D20" s="62" t="s">
        <v>34</v>
      </c>
      <c r="E20" s="69" t="s">
        <v>253</v>
      </c>
      <c r="F20" s="223"/>
      <c r="G20" s="238"/>
      <c r="H20" s="226"/>
      <c r="I20" s="256"/>
      <c r="J20" s="220"/>
    </row>
    <row r="21" spans="2:10" ht="60.5" customHeight="1" x14ac:dyDescent="0.3">
      <c r="B21" s="210" t="s">
        <v>110</v>
      </c>
      <c r="C21" s="235" t="s">
        <v>315</v>
      </c>
      <c r="D21" s="63" t="s">
        <v>64</v>
      </c>
      <c r="E21" s="243" t="s">
        <v>275</v>
      </c>
      <c r="F21" s="222" t="s">
        <v>248</v>
      </c>
      <c r="G21" s="216" t="s">
        <v>351</v>
      </c>
      <c r="H21" s="219" t="s">
        <v>246</v>
      </c>
      <c r="I21" s="213" t="s">
        <v>356</v>
      </c>
      <c r="J21" s="219" t="s">
        <v>247</v>
      </c>
    </row>
    <row r="22" spans="2:10" ht="51.5" customHeight="1" x14ac:dyDescent="0.3">
      <c r="B22" s="212"/>
      <c r="C22" s="235"/>
      <c r="D22" s="63" t="s">
        <v>143</v>
      </c>
      <c r="E22" s="245"/>
      <c r="F22" s="224"/>
      <c r="G22" s="245"/>
      <c r="H22" s="221"/>
      <c r="I22" s="214"/>
      <c r="J22" s="221"/>
    </row>
    <row r="23" spans="2:10" ht="81" customHeight="1" x14ac:dyDescent="0.3">
      <c r="B23" s="91" t="s">
        <v>65</v>
      </c>
      <c r="C23" s="96" t="s">
        <v>335</v>
      </c>
      <c r="D23" s="63" t="s">
        <v>69</v>
      </c>
      <c r="E23" s="63" t="s">
        <v>254</v>
      </c>
      <c r="F23" s="162" t="s">
        <v>246</v>
      </c>
      <c r="G23" s="160" t="s">
        <v>354</v>
      </c>
      <c r="H23" s="162" t="s">
        <v>247</v>
      </c>
      <c r="I23" s="187" t="s">
        <v>346</v>
      </c>
      <c r="J23" s="163" t="s">
        <v>247</v>
      </c>
    </row>
    <row r="24" spans="2:10" ht="108" x14ac:dyDescent="0.3">
      <c r="B24" s="91" t="s">
        <v>112</v>
      </c>
      <c r="C24" s="96" t="s">
        <v>316</v>
      </c>
      <c r="D24" s="63" t="s">
        <v>170</v>
      </c>
      <c r="E24" s="63" t="s">
        <v>324</v>
      </c>
      <c r="F24" s="67" t="s">
        <v>246</v>
      </c>
      <c r="G24" s="73" t="s">
        <v>343</v>
      </c>
      <c r="H24" s="67" t="s">
        <v>247</v>
      </c>
      <c r="I24" s="77" t="s">
        <v>346</v>
      </c>
      <c r="J24" s="68" t="s">
        <v>247</v>
      </c>
    </row>
    <row r="25" spans="2:10" ht="84" x14ac:dyDescent="0.3">
      <c r="B25" s="210" t="s">
        <v>86</v>
      </c>
      <c r="C25" s="228" t="s">
        <v>336</v>
      </c>
      <c r="D25" s="63" t="s">
        <v>93</v>
      </c>
      <c r="E25" s="249" t="s">
        <v>339</v>
      </c>
      <c r="F25" s="225"/>
      <c r="G25" s="259" t="s">
        <v>355</v>
      </c>
      <c r="H25" s="225"/>
      <c r="I25" s="214" t="s">
        <v>357</v>
      </c>
      <c r="J25" s="219"/>
    </row>
    <row r="26" spans="2:10" ht="60" x14ac:dyDescent="0.3">
      <c r="B26" s="211"/>
      <c r="C26" s="229"/>
      <c r="D26" s="63" t="s">
        <v>94</v>
      </c>
      <c r="E26" s="249" t="s">
        <v>340</v>
      </c>
      <c r="F26" s="226"/>
      <c r="G26" s="259"/>
      <c r="H26" s="226"/>
      <c r="I26" s="214"/>
      <c r="J26" s="220"/>
    </row>
    <row r="27" spans="2:10" ht="36" x14ac:dyDescent="0.3">
      <c r="B27" s="211"/>
      <c r="C27" s="229"/>
      <c r="D27" s="63" t="s">
        <v>95</v>
      </c>
      <c r="E27" s="249" t="s">
        <v>341</v>
      </c>
      <c r="F27" s="226"/>
      <c r="G27" s="259"/>
      <c r="H27" s="226"/>
      <c r="I27" s="214"/>
      <c r="J27" s="220"/>
    </row>
    <row r="28" spans="2:10" ht="108" x14ac:dyDescent="0.3">
      <c r="B28" s="211"/>
      <c r="C28" s="229"/>
      <c r="D28" s="63" t="s">
        <v>224</v>
      </c>
      <c r="E28" s="249" t="s">
        <v>342</v>
      </c>
      <c r="F28" s="227"/>
      <c r="G28" s="260"/>
      <c r="H28" s="227"/>
      <c r="I28" s="215"/>
      <c r="J28" s="221"/>
    </row>
    <row r="29" spans="2:10" ht="36" x14ac:dyDescent="0.3">
      <c r="B29" s="210" t="s">
        <v>103</v>
      </c>
      <c r="C29" s="228" t="s">
        <v>317</v>
      </c>
      <c r="D29" s="63" t="s">
        <v>284</v>
      </c>
      <c r="E29" s="63" t="s">
        <v>325</v>
      </c>
      <c r="F29" s="222" t="s">
        <v>246</v>
      </c>
      <c r="G29" s="216" t="s">
        <v>344</v>
      </c>
      <c r="H29" s="225" t="s">
        <v>247</v>
      </c>
      <c r="I29" s="255" t="s">
        <v>346</v>
      </c>
      <c r="J29" s="219" t="s">
        <v>247</v>
      </c>
    </row>
    <row r="30" spans="2:10" ht="60" x14ac:dyDescent="0.3">
      <c r="B30" s="211"/>
      <c r="C30" s="229"/>
      <c r="D30" s="63" t="s">
        <v>286</v>
      </c>
      <c r="E30" s="63" t="s">
        <v>326</v>
      </c>
      <c r="F30" s="223"/>
      <c r="G30" s="217"/>
      <c r="H30" s="226"/>
      <c r="I30" s="257"/>
      <c r="J30" s="220"/>
    </row>
    <row r="31" spans="2:10" ht="36" x14ac:dyDescent="0.3">
      <c r="B31" s="211"/>
      <c r="C31" s="229"/>
      <c r="D31" s="63" t="s">
        <v>285</v>
      </c>
      <c r="E31" s="63" t="s">
        <v>327</v>
      </c>
      <c r="F31" s="223"/>
      <c r="G31" s="217"/>
      <c r="H31" s="226"/>
      <c r="I31" s="257"/>
      <c r="J31" s="220"/>
    </row>
    <row r="32" spans="2:10" ht="36" x14ac:dyDescent="0.3">
      <c r="B32" s="211"/>
      <c r="C32" s="229"/>
      <c r="D32" s="63" t="s">
        <v>287</v>
      </c>
      <c r="E32" s="63" t="s">
        <v>328</v>
      </c>
      <c r="F32" s="223"/>
      <c r="G32" s="217"/>
      <c r="H32" s="226"/>
      <c r="I32" s="257"/>
      <c r="J32" s="220"/>
    </row>
    <row r="33" spans="2:10" ht="24" x14ac:dyDescent="0.3">
      <c r="B33" s="211"/>
      <c r="C33" s="229"/>
      <c r="D33" s="63" t="s">
        <v>288</v>
      </c>
      <c r="E33" s="63" t="s">
        <v>329</v>
      </c>
      <c r="F33" s="223"/>
      <c r="G33" s="217"/>
      <c r="H33" s="226"/>
      <c r="I33" s="257"/>
      <c r="J33" s="220"/>
    </row>
    <row r="34" spans="2:10" ht="48" x14ac:dyDescent="0.3">
      <c r="B34" s="211"/>
      <c r="C34" s="229"/>
      <c r="D34" s="63" t="s">
        <v>289</v>
      </c>
      <c r="E34" s="63" t="s">
        <v>330</v>
      </c>
      <c r="F34" s="223"/>
      <c r="G34" s="217"/>
      <c r="H34" s="226"/>
      <c r="I34" s="257"/>
      <c r="J34" s="220"/>
    </row>
    <row r="35" spans="2:10" ht="48" x14ac:dyDescent="0.3">
      <c r="B35" s="211"/>
      <c r="C35" s="229"/>
      <c r="D35" s="63" t="s">
        <v>290</v>
      </c>
      <c r="E35" s="63" t="s">
        <v>331</v>
      </c>
      <c r="F35" s="223"/>
      <c r="G35" s="217"/>
      <c r="H35" s="226"/>
      <c r="I35" s="257"/>
      <c r="J35" s="220"/>
    </row>
    <row r="36" spans="2:10" ht="36" x14ac:dyDescent="0.3">
      <c r="B36" s="212"/>
      <c r="C36" s="230"/>
      <c r="D36" s="63" t="s">
        <v>291</v>
      </c>
      <c r="E36" s="63" t="s">
        <v>332</v>
      </c>
      <c r="F36" s="224"/>
      <c r="G36" s="218"/>
      <c r="H36" s="227"/>
      <c r="I36" s="258"/>
      <c r="J36" s="221"/>
    </row>
    <row r="40" spans="2:10" x14ac:dyDescent="0.3">
      <c r="G40" s="75"/>
    </row>
  </sheetData>
  <autoFilter ref="A2:J36" xr:uid="{83B331F4-DAB0-4198-A2B5-0B6B2D8E95F4}"/>
  <mergeCells count="45">
    <mergeCell ref="I25:I28"/>
    <mergeCell ref="J25:J28"/>
    <mergeCell ref="C21:C22"/>
    <mergeCell ref="B25:B28"/>
    <mergeCell ref="C25:C28"/>
    <mergeCell ref="E8:E10"/>
    <mergeCell ref="H8:H14"/>
    <mergeCell ref="E21:E22"/>
    <mergeCell ref="F21:F22"/>
    <mergeCell ref="H15:H20"/>
    <mergeCell ref="H21:H22"/>
    <mergeCell ref="G21:G22"/>
    <mergeCell ref="G15:G20"/>
    <mergeCell ref="B21:B22"/>
    <mergeCell ref="E15:E16"/>
    <mergeCell ref="F25:F28"/>
    <mergeCell ref="G25:G28"/>
    <mergeCell ref="H25:H28"/>
    <mergeCell ref="J15:J20"/>
    <mergeCell ref="J21:J22"/>
    <mergeCell ref="J3:J6"/>
    <mergeCell ref="F15:F20"/>
    <mergeCell ref="F3:F6"/>
    <mergeCell ref="H3:H6"/>
    <mergeCell ref="G3:G6"/>
    <mergeCell ref="J8:J14"/>
    <mergeCell ref="F8:F14"/>
    <mergeCell ref="G8:G14"/>
    <mergeCell ref="I3:I6"/>
    <mergeCell ref="I15:I20"/>
    <mergeCell ref="I21:I22"/>
    <mergeCell ref="I8:I14"/>
    <mergeCell ref="B3:B6"/>
    <mergeCell ref="B8:B14"/>
    <mergeCell ref="C8:C14"/>
    <mergeCell ref="C15:C20"/>
    <mergeCell ref="B15:B20"/>
    <mergeCell ref="C3:C6"/>
    <mergeCell ref="B29:B36"/>
    <mergeCell ref="I29:I36"/>
    <mergeCell ref="G29:G36"/>
    <mergeCell ref="J29:J36"/>
    <mergeCell ref="F29:F36"/>
    <mergeCell ref="H29:H36"/>
    <mergeCell ref="C29:C36"/>
  </mergeCells>
  <conditionalFormatting sqref="F3:F25 H3:H25 J3:J25 F29:F36 H29:H36 J29:J36">
    <cfRule type="cellIs" dxfId="5" priority="1" operator="equal">
      <formula>"C"</formula>
    </cfRule>
    <cfRule type="cellIs" dxfId="4" priority="2" operator="equal">
      <formula>"B"</formula>
    </cfRule>
    <cfRule type="cellIs" dxfId="3" priority="3" operator="equal">
      <formula>"A"</formula>
    </cfRule>
  </conditionalFormatting>
  <pageMargins left="0.43" right="0.43307086614173201" top="0.64" bottom="0.43307086614173201" header="0.31496062992126" footer="0.31496062992126"/>
  <pageSetup paperSize="8" scale="59"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1D7C-AE48-49D7-9C38-BC385B87F8B6}">
  <sheetPr>
    <tabColor theme="4"/>
    <pageSetUpPr fitToPage="1"/>
  </sheetPr>
  <dimension ref="B1:E16"/>
  <sheetViews>
    <sheetView topLeftCell="A27" zoomScale="85" zoomScaleNormal="85" workbookViewId="0">
      <selection activeCell="G24" sqref="G24"/>
    </sheetView>
  </sheetViews>
  <sheetFormatPr defaultColWidth="10.81640625" defaultRowHeight="14.5" x14ac:dyDescent="0.35"/>
  <cols>
    <col min="1" max="1" width="2.54296875" style="3" customWidth="1"/>
    <col min="2" max="2" width="96.7265625" style="3" customWidth="1"/>
    <col min="3" max="3" width="20.54296875" style="3" customWidth="1"/>
    <col min="4" max="4" width="20.1796875" style="3" customWidth="1"/>
    <col min="5" max="5" width="21" style="3" customWidth="1"/>
    <col min="6" max="16384" width="10.81640625" style="3"/>
  </cols>
  <sheetData>
    <row r="1" spans="2:5" ht="12.65" customHeight="1" x14ac:dyDescent="0.35"/>
    <row r="2" spans="2:5" x14ac:dyDescent="0.35">
      <c r="B2" s="89" t="s">
        <v>258</v>
      </c>
      <c r="C2" s="80" t="s">
        <v>243</v>
      </c>
      <c r="D2" s="80" t="s">
        <v>244</v>
      </c>
      <c r="E2" s="81" t="s">
        <v>245</v>
      </c>
    </row>
    <row r="3" spans="2:5" ht="47.25" customHeight="1" x14ac:dyDescent="0.35">
      <c r="B3" s="86" t="s">
        <v>263</v>
      </c>
      <c r="C3" s="98" t="str">
        <f>'1.2. Attività_reati_control'!F3</f>
        <v>A</v>
      </c>
      <c r="D3" s="87" t="str">
        <f>'1.2. Attività_reati_control'!H3</f>
        <v>B</v>
      </c>
      <c r="E3" s="88" t="str">
        <f>'1.2. Attività_reati_control'!J3</f>
        <v>C</v>
      </c>
    </row>
    <row r="4" spans="2:5" ht="29" x14ac:dyDescent="0.35">
      <c r="B4" s="86" t="s">
        <v>279</v>
      </c>
      <c r="C4" s="87" t="str">
        <f>'1.2. Attività_reati_control'!F8</f>
        <v>B</v>
      </c>
      <c r="D4" s="98" t="str">
        <f>'1.2. Attività_reati_control'!H8</f>
        <v>C</v>
      </c>
      <c r="E4" s="88" t="str">
        <f>'1.2. Attività_reati_control'!J8</f>
        <v>C</v>
      </c>
    </row>
    <row r="5" spans="2:5" x14ac:dyDescent="0.35">
      <c r="B5" s="86" t="s">
        <v>21</v>
      </c>
      <c r="C5" s="87" t="str">
        <f>'1.2. Attività_reati_control'!F15</f>
        <v>B</v>
      </c>
      <c r="D5" s="98" t="str">
        <f>'1.2. Attività_reati_control'!H15</f>
        <v>C</v>
      </c>
      <c r="E5" s="88" t="str">
        <f>'1.2. Attività_reati_control'!J15</f>
        <v>C</v>
      </c>
    </row>
    <row r="6" spans="2:5" ht="29" x14ac:dyDescent="0.35">
      <c r="B6" s="86" t="s">
        <v>110</v>
      </c>
      <c r="C6" s="87" t="str">
        <f>'1.2. Attività_reati_control'!F21</f>
        <v>A</v>
      </c>
      <c r="D6" s="98" t="str">
        <f>'1.2. Attività_reati_control'!H21</f>
        <v>B</v>
      </c>
      <c r="E6" s="98" t="str">
        <f>'1.2. Attività_reati_control'!J21</f>
        <v>C</v>
      </c>
    </row>
    <row r="7" spans="2:5" ht="29" x14ac:dyDescent="0.35">
      <c r="B7" s="86" t="s">
        <v>65</v>
      </c>
      <c r="C7" s="98" t="str">
        <f>'1.2. Attività_reati_control'!F23</f>
        <v>B</v>
      </c>
      <c r="D7" s="87" t="str">
        <f>'1.2. Attività_reati_control'!H23</f>
        <v>C</v>
      </c>
      <c r="E7" s="88" t="str">
        <f>'1.2. Attività_reati_control'!J23</f>
        <v>C</v>
      </c>
    </row>
    <row r="8" spans="2:5" x14ac:dyDescent="0.35">
      <c r="B8" s="86" t="s">
        <v>112</v>
      </c>
      <c r="C8" s="98" t="str">
        <f>'1.2. Attività_reati_control'!F24</f>
        <v>B</v>
      </c>
      <c r="D8" s="87" t="str">
        <f>'1.2. Attività_reati_control'!H24</f>
        <v>C</v>
      </c>
      <c r="E8" s="88" t="str">
        <f>'1.2. Attività_reati_control'!J24</f>
        <v>C</v>
      </c>
    </row>
    <row r="9" spans="2:5" x14ac:dyDescent="0.35">
      <c r="B9" s="86" t="s">
        <v>103</v>
      </c>
      <c r="C9" s="87" t="str">
        <f>'1.2. Attività_reati_control'!F29</f>
        <v>B</v>
      </c>
      <c r="D9" s="98" t="str">
        <f>'1.2. Attività_reati_control'!H29</f>
        <v>C</v>
      </c>
      <c r="E9" s="88" t="str">
        <f>'1.2. Attività_reati_control'!J29</f>
        <v>C</v>
      </c>
    </row>
    <row r="12" spans="2:5" x14ac:dyDescent="0.35">
      <c r="B12" s="79" t="s">
        <v>258</v>
      </c>
      <c r="C12" s="80" t="s">
        <v>243</v>
      </c>
      <c r="D12" s="80" t="s">
        <v>244</v>
      </c>
      <c r="E12" s="81" t="s">
        <v>245</v>
      </c>
    </row>
    <row r="13" spans="2:5" x14ac:dyDescent="0.35">
      <c r="B13" s="83" t="s">
        <v>259</v>
      </c>
      <c r="C13" s="84">
        <f>COUNTIF($C$3:$C$9,"A")</f>
        <v>2</v>
      </c>
      <c r="D13" s="84">
        <f>COUNTIF($D$3:$D$9,"A")</f>
        <v>0</v>
      </c>
      <c r="E13" s="84">
        <f>COUNTIF($E$3:$E$9,"A")</f>
        <v>0</v>
      </c>
    </row>
    <row r="14" spans="2:5" x14ac:dyDescent="0.35">
      <c r="B14" s="99" t="s">
        <v>260</v>
      </c>
      <c r="C14" s="84">
        <f>COUNTIF($C$3:$C$9,"B")</f>
        <v>5</v>
      </c>
      <c r="D14" s="84">
        <f>COUNTIF($D$3:$D$9,"B")</f>
        <v>2</v>
      </c>
      <c r="E14" s="84">
        <f>COUNTIF($E$3:$E$9,"B")</f>
        <v>0</v>
      </c>
    </row>
    <row r="15" spans="2:5" x14ac:dyDescent="0.35">
      <c r="B15" s="82" t="s">
        <v>261</v>
      </c>
      <c r="C15" s="84">
        <f>COUNTIF($C$3:$C$9,"C")</f>
        <v>0</v>
      </c>
      <c r="D15" s="84">
        <f>COUNTIF($D$3:$D$9,"C")</f>
        <v>5</v>
      </c>
      <c r="E15" s="84">
        <f>COUNTIF($E$3:$E$9,"C")</f>
        <v>7</v>
      </c>
    </row>
    <row r="16" spans="2:5" x14ac:dyDescent="0.35">
      <c r="B16" s="90" t="s">
        <v>262</v>
      </c>
      <c r="C16" s="85">
        <f>SUM(C13:C15)</f>
        <v>7</v>
      </c>
      <c r="D16" s="85">
        <f>SUM(D13:D15)</f>
        <v>7</v>
      </c>
      <c r="E16" s="85">
        <f>SUM(E13:E15)</f>
        <v>7</v>
      </c>
    </row>
  </sheetData>
  <conditionalFormatting sqref="C3:E9">
    <cfRule type="cellIs" dxfId="2" priority="1" operator="equal">
      <formula>"C"</formula>
    </cfRule>
    <cfRule type="cellIs" dxfId="1" priority="2" operator="equal">
      <formula>"B"</formula>
    </cfRule>
    <cfRule type="cellIs" dxfId="0" priority="3" operator="equal">
      <formula>"A"</formula>
    </cfRule>
  </conditionalFormatting>
  <pageMargins left="0.70866141732283472" right="0.55118110236220474" top="0.41" bottom="0.4" header="0.31496062992125984" footer="0.31496062992125984"/>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706fcc8-2083-42af-9371-c721b99d687f">
      <UserInfo>
        <DisplayName>Marcello Trabucchi</DisplayName>
        <AccountId>29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0914063FD5F9F429655C6D96EE74E00" ma:contentTypeVersion="4" ma:contentTypeDescription="Creare un nuovo documento." ma:contentTypeScope="" ma:versionID="aac59d54b1eb6ca2f134623364b150e1">
  <xsd:schema xmlns:xsd="http://www.w3.org/2001/XMLSchema" xmlns:xs="http://www.w3.org/2001/XMLSchema" xmlns:p="http://schemas.microsoft.com/office/2006/metadata/properties" xmlns:ns2="4706fcc8-2083-42af-9371-c721b99d687f" xmlns:ns3="0fea965f-f4ef-4be6-a477-835546bace8c" targetNamespace="http://schemas.microsoft.com/office/2006/metadata/properties" ma:root="true" ma:fieldsID="1620471f9107984a089f9b939ede87f1" ns2:_="" ns3:_="">
    <xsd:import namespace="4706fcc8-2083-42af-9371-c721b99d687f"/>
    <xsd:import namespace="0fea965f-f4ef-4be6-a477-835546bace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6fcc8-2083-42af-9371-c721b99d687f"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ea965f-f4ef-4be6-a477-835546bace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2A8BA-992E-441C-8C1E-9DC636255F3B}">
  <ds:schemaRefs>
    <ds:schemaRef ds:uri="http://schemas.microsoft.com/sharepoint/v3/contenttype/forms"/>
  </ds:schemaRefs>
</ds:datastoreItem>
</file>

<file path=customXml/itemProps2.xml><?xml version="1.0" encoding="utf-8"?>
<ds:datastoreItem xmlns:ds="http://schemas.openxmlformats.org/officeDocument/2006/customXml" ds:itemID="{AB6B144D-2FDE-4956-895E-F3837AED647B}">
  <ds:schemaRefs>
    <ds:schemaRef ds:uri="http://schemas.microsoft.com/office/infopath/2007/PartnerControls"/>
    <ds:schemaRef ds:uri="0fea965f-f4ef-4be6-a477-835546bace8c"/>
    <ds:schemaRef ds:uri="http://schemas.microsoft.com/office/2006/documentManagement/types"/>
    <ds:schemaRef ds:uri="http://purl.org/dc/elements/1.1/"/>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 ds:uri="4706fcc8-2083-42af-9371-c721b99d687f"/>
  </ds:schemaRefs>
</ds:datastoreItem>
</file>

<file path=customXml/itemProps3.xml><?xml version="1.0" encoding="utf-8"?>
<ds:datastoreItem xmlns:ds="http://schemas.openxmlformats.org/officeDocument/2006/customXml" ds:itemID="{8A69D444-9690-4882-AF62-5F5F33709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6fcc8-2083-42af-9371-c721b99d687f"/>
    <ds:schemaRef ds:uri="0fea965f-f4ef-4be6-a477-835546bace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Premessa</vt:lpstr>
      <vt:lpstr>1.1. Attività sensibili_refere</vt:lpstr>
      <vt:lpstr>1.2. Attività_reati_control</vt:lpstr>
      <vt:lpstr>1.3. Grafici</vt:lpstr>
      <vt:lpstr>_1.4._Grafici</vt:lpstr>
      <vt:lpstr>'1.1. Attività sensibili_refere'!Area_stampa</vt:lpstr>
      <vt:lpstr>'1.2. Attività_reati_control'!Area_stampa</vt:lpstr>
      <vt:lpstr>'1.3. Grafici'!Area_stampa</vt:lpstr>
      <vt:lpstr>Cover!Area_stampa</vt:lpstr>
      <vt:lpstr>Premessa!Area_stampa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Spinzi</dc:creator>
  <cp:lastModifiedBy>Paola Spinzi</cp:lastModifiedBy>
  <cp:lastPrinted>2024-09-05T17:21:36Z</cp:lastPrinted>
  <dcterms:created xsi:type="dcterms:W3CDTF">2020-07-14T08:49:15Z</dcterms:created>
  <dcterms:modified xsi:type="dcterms:W3CDTF">2024-09-23T09:49:30Z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0x010100A0914063FD5F9F429655C6D96EE74E00</vt:lpwstr>
  </property>
</Properties>
</file>